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er/Downloads/"/>
    </mc:Choice>
  </mc:AlternateContent>
  <xr:revisionPtr revIDLastSave="0" documentId="13_ncr:1_{9B1750F4-F192-9346-958F-3351635CF433}" xr6:coauthVersionLast="47" xr6:coauthVersionMax="47" xr10:uidLastSave="{00000000-0000-0000-0000-000000000000}"/>
  <bookViews>
    <workbookView xWindow="3800" yWindow="660" windowWidth="26440" windowHeight="17960" xr2:uid="{11E58821-3A93-4576-A0E2-EFA9CC378FF3}"/>
  </bookViews>
  <sheets>
    <sheet name="base datos actualizada" sheetId="5" r:id="rId1"/>
    <sheet name="base datos pagos " sheetId="3" r:id="rId2"/>
  </sheets>
  <definedNames>
    <definedName name="_xlnm._FilterDatabase" localSheetId="1" hidden="1">'base datos pagos '!$A$1:$P$120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" i="3" l="1"/>
  <c r="M110" i="3" s="1"/>
  <c r="I109" i="3"/>
  <c r="K109" i="3" s="1"/>
  <c r="K115" i="3"/>
  <c r="I115" i="3"/>
  <c r="M115" i="3" s="1"/>
  <c r="I25" i="3"/>
  <c r="M25" i="3" s="1"/>
  <c r="I100" i="3"/>
  <c r="K100" i="3" s="1"/>
  <c r="M35" i="3"/>
  <c r="N35" i="3" s="1"/>
  <c r="I35" i="3"/>
  <c r="K35" i="3" s="1"/>
  <c r="M99" i="3"/>
  <c r="K99" i="3"/>
  <c r="L99" i="3" s="1"/>
  <c r="I99" i="3"/>
  <c r="I98" i="3"/>
  <c r="M98" i="3" s="1"/>
  <c r="M97" i="3"/>
  <c r="N97" i="3" s="1"/>
  <c r="K97" i="3"/>
  <c r="I97" i="3"/>
  <c r="I118" i="3"/>
  <c r="K118" i="3" s="1"/>
  <c r="M96" i="3"/>
  <c r="K96" i="3"/>
  <c r="L96" i="3" s="1"/>
  <c r="I96" i="3"/>
  <c r="I95" i="3"/>
  <c r="M95" i="3" s="1"/>
  <c r="I24" i="3"/>
  <c r="K24" i="3" s="1"/>
  <c r="I94" i="3"/>
  <c r="K94" i="3" s="1"/>
  <c r="M93" i="3"/>
  <c r="K93" i="3"/>
  <c r="L93" i="3" s="1"/>
  <c r="I93" i="3"/>
  <c r="I44" i="3"/>
  <c r="M44" i="3" s="1"/>
  <c r="I92" i="3"/>
  <c r="K92" i="3" s="1"/>
  <c r="I23" i="3"/>
  <c r="M108" i="3"/>
  <c r="K108" i="3"/>
  <c r="L108" i="3" s="1"/>
  <c r="I108" i="3"/>
  <c r="I91" i="3"/>
  <c r="I90" i="3"/>
  <c r="K90" i="3" s="1"/>
  <c r="I89" i="3"/>
  <c r="K89" i="3" s="1"/>
  <c r="L89" i="3" s="1"/>
  <c r="M88" i="3"/>
  <c r="K88" i="3"/>
  <c r="L88" i="3" s="1"/>
  <c r="I88" i="3"/>
  <c r="I34" i="3"/>
  <c r="M34" i="3" s="1"/>
  <c r="I4" i="3"/>
  <c r="I87" i="3"/>
  <c r="M86" i="3"/>
  <c r="K86" i="3"/>
  <c r="I86" i="3"/>
  <c r="I3" i="3"/>
  <c r="I111" i="3"/>
  <c r="K111" i="3" s="1"/>
  <c r="M22" i="3"/>
  <c r="L22" i="3"/>
  <c r="I22" i="3"/>
  <c r="K22" i="3" s="1"/>
  <c r="M43" i="3"/>
  <c r="K43" i="3"/>
  <c r="I43" i="3"/>
  <c r="I85" i="3"/>
  <c r="M85" i="3" s="1"/>
  <c r="M33" i="3"/>
  <c r="N33" i="3" s="1"/>
  <c r="I33" i="3"/>
  <c r="K33" i="3" s="1"/>
  <c r="I107" i="3"/>
  <c r="I84" i="3"/>
  <c r="I21" i="3"/>
  <c r="I83" i="3"/>
  <c r="K83" i="3" s="1"/>
  <c r="M82" i="3"/>
  <c r="L82" i="3"/>
  <c r="I82" i="3"/>
  <c r="K82" i="3" s="1"/>
  <c r="I32" i="3"/>
  <c r="I42" i="3"/>
  <c r="M42" i="3" s="1"/>
  <c r="I81" i="3"/>
  <c r="K81" i="3" s="1"/>
  <c r="I31" i="3"/>
  <c r="I80" i="3"/>
  <c r="K80" i="3" s="1"/>
  <c r="I79" i="3"/>
  <c r="I30" i="3"/>
  <c r="K30" i="3" s="1"/>
  <c r="L11" i="3"/>
  <c r="I11" i="3"/>
  <c r="K11" i="3" s="1"/>
  <c r="I20" i="3"/>
  <c r="M20" i="3" s="1"/>
  <c r="I78" i="3"/>
  <c r="M78" i="3" s="1"/>
  <c r="M77" i="3"/>
  <c r="I77" i="3"/>
  <c r="N77" i="3" s="1"/>
  <c r="I10" i="3"/>
  <c r="M41" i="3"/>
  <c r="K41" i="3"/>
  <c r="L41" i="3" s="1"/>
  <c r="I41" i="3"/>
  <c r="I76" i="3"/>
  <c r="I9" i="3"/>
  <c r="K9" i="3" s="1"/>
  <c r="I75" i="3"/>
  <c r="K75" i="3" s="1"/>
  <c r="M40" i="3"/>
  <c r="K40" i="3"/>
  <c r="L40" i="3" s="1"/>
  <c r="I40" i="3"/>
  <c r="I74" i="3"/>
  <c r="M74" i="3" s="1"/>
  <c r="I73" i="3"/>
  <c r="I72" i="3"/>
  <c r="I71" i="3"/>
  <c r="K71" i="3" s="1"/>
  <c r="L71" i="3" s="1"/>
  <c r="I29" i="3"/>
  <c r="K29" i="3" s="1"/>
  <c r="I70" i="3"/>
  <c r="I69" i="3"/>
  <c r="K69" i="3" s="1"/>
  <c r="L69" i="3" s="1"/>
  <c r="I8" i="3"/>
  <c r="K8" i="3" s="1"/>
  <c r="I68" i="3"/>
  <c r="K68" i="3" s="1"/>
  <c r="I67" i="3"/>
  <c r="M106" i="3"/>
  <c r="I106" i="3"/>
  <c r="K106" i="3" s="1"/>
  <c r="L106" i="3" s="1"/>
  <c r="I114" i="3"/>
  <c r="K114" i="3" s="1"/>
  <c r="I117" i="3"/>
  <c r="I113" i="3"/>
  <c r="I66" i="3"/>
  <c r="K66" i="3" s="1"/>
  <c r="L66" i="3" s="1"/>
  <c r="K119" i="3"/>
  <c r="L119" i="3" s="1"/>
  <c r="I119" i="3"/>
  <c r="I39" i="3"/>
  <c r="I65" i="3"/>
  <c r="K65" i="3" s="1"/>
  <c r="I28" i="3"/>
  <c r="K28" i="3" s="1"/>
  <c r="I105" i="3"/>
  <c r="M105" i="3" s="1"/>
  <c r="M19" i="3"/>
  <c r="I19" i="3"/>
  <c r="M64" i="3"/>
  <c r="I64" i="3"/>
  <c r="K64" i="3" s="1"/>
  <c r="L64" i="3" s="1"/>
  <c r="I18" i="3"/>
  <c r="K18" i="3" s="1"/>
  <c r="L18" i="3" s="1"/>
  <c r="I63" i="3"/>
  <c r="M63" i="3" s="1"/>
  <c r="M17" i="3"/>
  <c r="I17" i="3"/>
  <c r="M62" i="3"/>
  <c r="I62" i="3"/>
  <c r="K62" i="3" s="1"/>
  <c r="L62" i="3" s="1"/>
  <c r="M61" i="3"/>
  <c r="I61" i="3"/>
  <c r="I27" i="3"/>
  <c r="M27" i="3" s="1"/>
  <c r="I60" i="3"/>
  <c r="M60" i="3" s="1"/>
  <c r="M16" i="3"/>
  <c r="I16" i="3"/>
  <c r="K16" i="3" s="1"/>
  <c r="L16" i="3" s="1"/>
  <c r="I59" i="3"/>
  <c r="M59" i="3" s="1"/>
  <c r="I58" i="3"/>
  <c r="M58" i="3" s="1"/>
  <c r="I57" i="3"/>
  <c r="M57" i="3" s="1"/>
  <c r="I56" i="3"/>
  <c r="K56" i="3" s="1"/>
  <c r="L56" i="3" s="1"/>
  <c r="M15" i="3"/>
  <c r="I15" i="3"/>
  <c r="I55" i="3"/>
  <c r="M55" i="3" s="1"/>
  <c r="M104" i="3"/>
  <c r="I104" i="3"/>
  <c r="I103" i="3"/>
  <c r="K103" i="3" s="1"/>
  <c r="L103" i="3" s="1"/>
  <c r="I54" i="3"/>
  <c r="I14" i="3"/>
  <c r="M14" i="3" s="1"/>
  <c r="M26" i="3"/>
  <c r="I26" i="3"/>
  <c r="M53" i="3"/>
  <c r="N53" i="3" s="1"/>
  <c r="I53" i="3"/>
  <c r="K53" i="3" s="1"/>
  <c r="L53" i="3" s="1"/>
  <c r="I102" i="3"/>
  <c r="M102" i="3" s="1"/>
  <c r="I52" i="3"/>
  <c r="M52" i="3" s="1"/>
  <c r="M51" i="3"/>
  <c r="I51" i="3"/>
  <c r="M38" i="3"/>
  <c r="I38" i="3"/>
  <c r="K38" i="3" s="1"/>
  <c r="L38" i="3" s="1"/>
  <c r="M13" i="3"/>
  <c r="I13" i="3"/>
  <c r="I7" i="3"/>
  <c r="M7" i="3" s="1"/>
  <c r="I116" i="3"/>
  <c r="M116" i="3" s="1"/>
  <c r="M50" i="3"/>
  <c r="I50" i="3"/>
  <c r="K50" i="3" s="1"/>
  <c r="L50" i="3" s="1"/>
  <c r="I49" i="3"/>
  <c r="M49" i="3" s="1"/>
  <c r="I48" i="3"/>
  <c r="M48" i="3" s="1"/>
  <c r="I101" i="3"/>
  <c r="M101" i="3" s="1"/>
  <c r="I37" i="3"/>
  <c r="K37" i="3" s="1"/>
  <c r="L37" i="3" s="1"/>
  <c r="M47" i="3"/>
  <c r="I47" i="3"/>
  <c r="I6" i="3"/>
  <c r="M6" i="3" s="1"/>
  <c r="M46" i="3"/>
  <c r="I46" i="3"/>
  <c r="I12" i="3"/>
  <c r="K12" i="3" s="1"/>
  <c r="L12" i="3" s="1"/>
  <c r="I36" i="3"/>
  <c r="M36" i="3" s="1"/>
  <c r="I112" i="3"/>
  <c r="M112" i="3" s="1"/>
  <c r="M2" i="3"/>
  <c r="I2" i="3"/>
  <c r="M45" i="3"/>
  <c r="I45" i="3"/>
  <c r="K45" i="3" s="1"/>
  <c r="L45" i="3" s="1"/>
  <c r="I5" i="3"/>
  <c r="M5" i="3" s="1"/>
  <c r="L84" i="3" l="1"/>
  <c r="K42" i="3"/>
  <c r="L42" i="3" s="1"/>
  <c r="L8" i="3"/>
  <c r="M4" i="3"/>
  <c r="N4" i="3" s="1"/>
  <c r="K5" i="3"/>
  <c r="L5" i="3" s="1"/>
  <c r="N47" i="3"/>
  <c r="O47" i="3" s="1"/>
  <c r="P47" i="3" s="1"/>
  <c r="N15" i="3"/>
  <c r="M81" i="3"/>
  <c r="N81" i="3" s="1"/>
  <c r="L44" i="3"/>
  <c r="K47" i="3"/>
  <c r="L47" i="3" s="1"/>
  <c r="K15" i="3"/>
  <c r="L15" i="3" s="1"/>
  <c r="M66" i="3"/>
  <c r="N40" i="3"/>
  <c r="O40" i="3" s="1"/>
  <c r="N41" i="3"/>
  <c r="O41" i="3" s="1"/>
  <c r="P41" i="3" s="1"/>
  <c r="K78" i="3"/>
  <c r="L78" i="3" s="1"/>
  <c r="N93" i="3"/>
  <c r="N96" i="3"/>
  <c r="O96" i="3" s="1"/>
  <c r="P96" i="3" s="1"/>
  <c r="K98" i="3"/>
  <c r="L98" i="3"/>
  <c r="K4" i="3"/>
  <c r="N99" i="3"/>
  <c r="L115" i="3"/>
  <c r="N18" i="3"/>
  <c r="O18" i="3" s="1"/>
  <c r="P18" i="3" s="1"/>
  <c r="N80" i="3"/>
  <c r="O80" i="3" s="1"/>
  <c r="P80" i="3" s="1"/>
  <c r="L94" i="3"/>
  <c r="M12" i="3"/>
  <c r="N13" i="3"/>
  <c r="M103" i="3"/>
  <c r="N103" i="3" s="1"/>
  <c r="N61" i="3"/>
  <c r="O61" i="3" s="1"/>
  <c r="P61" i="3" s="1"/>
  <c r="M18" i="3"/>
  <c r="L114" i="3"/>
  <c r="M69" i="3"/>
  <c r="M72" i="3"/>
  <c r="N72" i="3" s="1"/>
  <c r="L75" i="3"/>
  <c r="M80" i="3"/>
  <c r="K32" i="3"/>
  <c r="L32" i="3" s="1"/>
  <c r="K84" i="3"/>
  <c r="L85" i="3"/>
  <c r="M92" i="3"/>
  <c r="N92" i="3" s="1"/>
  <c r="O92" i="3" s="1"/>
  <c r="P92" i="3" s="1"/>
  <c r="K13" i="3"/>
  <c r="L13" i="3" s="1"/>
  <c r="K61" i="3"/>
  <c r="L61" i="3" s="1"/>
  <c r="N119" i="3"/>
  <c r="O119" i="3" s="1"/>
  <c r="M75" i="3"/>
  <c r="N75" i="3" s="1"/>
  <c r="K77" i="3"/>
  <c r="L77" i="3" s="1"/>
  <c r="N43" i="3"/>
  <c r="N86" i="3"/>
  <c r="O86" i="3" s="1"/>
  <c r="P86" i="3" s="1"/>
  <c r="K34" i="3"/>
  <c r="L34" i="3" s="1"/>
  <c r="M94" i="3"/>
  <c r="N94" i="3" s="1"/>
  <c r="L35" i="3"/>
  <c r="K54" i="3"/>
  <c r="L54" i="3" s="1"/>
  <c r="N102" i="3"/>
  <c r="M28" i="3"/>
  <c r="N28" i="3" s="1"/>
  <c r="K72" i="3"/>
  <c r="L72" i="3" s="1"/>
  <c r="K102" i="3"/>
  <c r="L102" i="3" s="1"/>
  <c r="L80" i="3"/>
  <c r="N36" i="3"/>
  <c r="K36" i="3"/>
  <c r="L36" i="3" s="1"/>
  <c r="L28" i="3"/>
  <c r="N20" i="3"/>
  <c r="N5" i="3"/>
  <c r="O5" i="3" s="1"/>
  <c r="P5" i="3" s="1"/>
  <c r="M37" i="3"/>
  <c r="M54" i="3"/>
  <c r="N54" i="3" s="1"/>
  <c r="O54" i="3" s="1"/>
  <c r="P54" i="3" s="1"/>
  <c r="M56" i="3"/>
  <c r="N56" i="3" s="1"/>
  <c r="K20" i="3"/>
  <c r="L20" i="3"/>
  <c r="N84" i="3"/>
  <c r="O84" i="3" s="1"/>
  <c r="P84" i="3" s="1"/>
  <c r="K85" i="3"/>
  <c r="M89" i="3"/>
  <c r="N49" i="3"/>
  <c r="O49" i="3" s="1"/>
  <c r="P49" i="3" s="1"/>
  <c r="N59" i="3"/>
  <c r="O59" i="3" s="1"/>
  <c r="P59" i="3" s="1"/>
  <c r="M32" i="3"/>
  <c r="N32" i="3" s="1"/>
  <c r="O32" i="3" s="1"/>
  <c r="P32" i="3" s="1"/>
  <c r="M84" i="3"/>
  <c r="K49" i="3"/>
  <c r="L49" i="3" s="1"/>
  <c r="K59" i="3"/>
  <c r="L59" i="3" s="1"/>
  <c r="M119" i="3"/>
  <c r="K74" i="3"/>
  <c r="L74" i="3" s="1"/>
  <c r="M11" i="3"/>
  <c r="L43" i="3"/>
  <c r="L86" i="3"/>
  <c r="N88" i="3"/>
  <c r="O88" i="3" s="1"/>
  <c r="N108" i="3"/>
  <c r="O108" i="3" s="1"/>
  <c r="P108" i="3" s="1"/>
  <c r="K44" i="3"/>
  <c r="O36" i="3"/>
  <c r="P36" i="3" s="1"/>
  <c r="O13" i="3"/>
  <c r="P13" i="3"/>
  <c r="O102" i="3"/>
  <c r="P102" i="3" s="1"/>
  <c r="O53" i="3"/>
  <c r="P53" i="3"/>
  <c r="O15" i="3"/>
  <c r="P15" i="3" s="1"/>
  <c r="O28" i="3"/>
  <c r="P28" i="3"/>
  <c r="N112" i="3"/>
  <c r="N48" i="3"/>
  <c r="N7" i="3"/>
  <c r="N63" i="3"/>
  <c r="N29" i="3"/>
  <c r="K48" i="3"/>
  <c r="N116" i="3"/>
  <c r="N51" i="3"/>
  <c r="K52" i="3"/>
  <c r="L52" i="3" s="1"/>
  <c r="N26" i="3"/>
  <c r="K14" i="3"/>
  <c r="L14" i="3" s="1"/>
  <c r="N104" i="3"/>
  <c r="K55" i="3"/>
  <c r="N57" i="3"/>
  <c r="K58" i="3"/>
  <c r="L58" i="3" s="1"/>
  <c r="N60" i="3"/>
  <c r="K27" i="3"/>
  <c r="L27" i="3" s="1"/>
  <c r="N17" i="3"/>
  <c r="K63" i="3"/>
  <c r="L63" i="3" s="1"/>
  <c r="N19" i="3"/>
  <c r="K105" i="3"/>
  <c r="K39" i="3"/>
  <c r="M117" i="3"/>
  <c r="N117" i="3" s="1"/>
  <c r="O77" i="3"/>
  <c r="P77" i="3" s="1"/>
  <c r="O20" i="3"/>
  <c r="P20" i="3" s="1"/>
  <c r="K31" i="3"/>
  <c r="L31" i="3" s="1"/>
  <c r="M31" i="3"/>
  <c r="N31" i="3" s="1"/>
  <c r="M3" i="3"/>
  <c r="N3" i="3"/>
  <c r="K3" i="3"/>
  <c r="L3" i="3" s="1"/>
  <c r="O93" i="3"/>
  <c r="P93" i="3" s="1"/>
  <c r="O35" i="3"/>
  <c r="P35" i="3"/>
  <c r="N52" i="3"/>
  <c r="N14" i="3"/>
  <c r="L65" i="3"/>
  <c r="N90" i="3"/>
  <c r="K23" i="3"/>
  <c r="M23" i="3"/>
  <c r="N23" i="3" s="1"/>
  <c r="L23" i="3"/>
  <c r="K112" i="3"/>
  <c r="L112" i="3" s="1"/>
  <c r="K6" i="3"/>
  <c r="K2" i="3"/>
  <c r="L2" i="3" s="1"/>
  <c r="K46" i="3"/>
  <c r="L46" i="3" s="1"/>
  <c r="K101" i="3"/>
  <c r="L101" i="3" s="1"/>
  <c r="K60" i="3"/>
  <c r="L60" i="3" s="1"/>
  <c r="K17" i="3"/>
  <c r="L17" i="3" s="1"/>
  <c r="N64" i="3"/>
  <c r="K19" i="3"/>
  <c r="L19" i="3" s="1"/>
  <c r="L105" i="3"/>
  <c r="M65" i="3"/>
  <c r="K113" i="3"/>
  <c r="L113" i="3" s="1"/>
  <c r="K117" i="3"/>
  <c r="L117" i="3" s="1"/>
  <c r="M70" i="3"/>
  <c r="N70" i="3" s="1"/>
  <c r="K70" i="3"/>
  <c r="L70" i="3" s="1"/>
  <c r="M76" i="3"/>
  <c r="N76" i="3" s="1"/>
  <c r="K76" i="3"/>
  <c r="L76" i="3" s="1"/>
  <c r="K107" i="3"/>
  <c r="L107" i="3" s="1"/>
  <c r="M107" i="3"/>
  <c r="N107" i="3" s="1"/>
  <c r="M91" i="3"/>
  <c r="N91" i="3" s="1"/>
  <c r="K91" i="3"/>
  <c r="L91" i="3" s="1"/>
  <c r="N6" i="3"/>
  <c r="N55" i="3"/>
  <c r="N58" i="3"/>
  <c r="N27" i="3"/>
  <c r="N105" i="3"/>
  <c r="M39" i="3"/>
  <c r="N39" i="3" s="1"/>
  <c r="L39" i="3"/>
  <c r="K10" i="3"/>
  <c r="L10" i="3" s="1"/>
  <c r="M10" i="3"/>
  <c r="N10" i="3" s="1"/>
  <c r="M21" i="3"/>
  <c r="N21" i="3"/>
  <c r="K21" i="3"/>
  <c r="L21" i="3" s="1"/>
  <c r="N2" i="3"/>
  <c r="N46" i="3"/>
  <c r="N101" i="3"/>
  <c r="K7" i="3"/>
  <c r="L7" i="3" s="1"/>
  <c r="N45" i="3"/>
  <c r="N12" i="3"/>
  <c r="L6" i="3"/>
  <c r="N37" i="3"/>
  <c r="L48" i="3"/>
  <c r="N50" i="3"/>
  <c r="K116" i="3"/>
  <c r="L116" i="3" s="1"/>
  <c r="N38" i="3"/>
  <c r="K51" i="3"/>
  <c r="L51" i="3" s="1"/>
  <c r="K26" i="3"/>
  <c r="L26" i="3" s="1"/>
  <c r="K104" i="3"/>
  <c r="L104" i="3" s="1"/>
  <c r="L55" i="3"/>
  <c r="K57" i="3"/>
  <c r="L57" i="3" s="1"/>
  <c r="N16" i="3"/>
  <c r="N62" i="3"/>
  <c r="N65" i="3"/>
  <c r="M113" i="3"/>
  <c r="N113" i="3" s="1"/>
  <c r="M67" i="3"/>
  <c r="N67" i="3" s="1"/>
  <c r="K67" i="3"/>
  <c r="L67" i="3" s="1"/>
  <c r="M73" i="3"/>
  <c r="N73" i="3" s="1"/>
  <c r="K73" i="3"/>
  <c r="L73" i="3" s="1"/>
  <c r="M79" i="3"/>
  <c r="N79" i="3" s="1"/>
  <c r="K79" i="3"/>
  <c r="L79" i="3" s="1"/>
  <c r="O33" i="3"/>
  <c r="P33" i="3" s="1"/>
  <c r="O43" i="3"/>
  <c r="P43" i="3" s="1"/>
  <c r="N111" i="3"/>
  <c r="K87" i="3"/>
  <c r="M87" i="3"/>
  <c r="N87" i="3" s="1"/>
  <c r="L87" i="3"/>
  <c r="O99" i="3"/>
  <c r="P99" i="3" s="1"/>
  <c r="N66" i="3"/>
  <c r="M114" i="3"/>
  <c r="N114" i="3" s="1"/>
  <c r="N106" i="3"/>
  <c r="L68" i="3"/>
  <c r="M8" i="3"/>
  <c r="N8" i="3" s="1"/>
  <c r="N69" i="3"/>
  <c r="L29" i="3"/>
  <c r="M71" i="3"/>
  <c r="N71" i="3" s="1"/>
  <c r="N74" i="3"/>
  <c r="M9" i="3"/>
  <c r="N9" i="3" s="1"/>
  <c r="N78" i="3"/>
  <c r="N11" i="3"/>
  <c r="M30" i="3"/>
  <c r="N30" i="3" s="1"/>
  <c r="L81" i="3"/>
  <c r="N42" i="3"/>
  <c r="N82" i="3"/>
  <c r="M83" i="3"/>
  <c r="N83" i="3" s="1"/>
  <c r="L33" i="3"/>
  <c r="N85" i="3"/>
  <c r="N22" i="3"/>
  <c r="M111" i="3"/>
  <c r="L4" i="3"/>
  <c r="N34" i="3"/>
  <c r="N89" i="3"/>
  <c r="M90" i="3"/>
  <c r="L92" i="3"/>
  <c r="N44" i="3"/>
  <c r="M24" i="3"/>
  <c r="N24" i="3" s="1"/>
  <c r="K95" i="3"/>
  <c r="L118" i="3"/>
  <c r="L97" i="3"/>
  <c r="O97" i="3"/>
  <c r="P97" i="3" s="1"/>
  <c r="N98" i="3"/>
  <c r="M100" i="3"/>
  <c r="N100" i="3" s="1"/>
  <c r="K25" i="3"/>
  <c r="L25" i="3" s="1"/>
  <c r="L109" i="3"/>
  <c r="N110" i="3"/>
  <c r="M68" i="3"/>
  <c r="N68" i="3" s="1"/>
  <c r="M29" i="3"/>
  <c r="L95" i="3"/>
  <c r="M118" i="3"/>
  <c r="N115" i="3"/>
  <c r="M109" i="3"/>
  <c r="N109" i="3" s="1"/>
  <c r="K110" i="3"/>
  <c r="L110" i="3" s="1"/>
  <c r="L9" i="3"/>
  <c r="L30" i="3"/>
  <c r="L83" i="3"/>
  <c r="L111" i="3"/>
  <c r="L90" i="3"/>
  <c r="L24" i="3"/>
  <c r="N95" i="3"/>
  <c r="N118" i="3"/>
  <c r="L100" i="3"/>
  <c r="N25" i="3"/>
  <c r="O81" i="3" l="1"/>
  <c r="P81" i="3" s="1"/>
  <c r="O4" i="3"/>
  <c r="P4" i="3" s="1"/>
  <c r="P88" i="3"/>
  <c r="P119" i="3"/>
  <c r="P40" i="3"/>
  <c r="O10" i="3"/>
  <c r="P10" i="3"/>
  <c r="O24" i="3"/>
  <c r="P24" i="3" s="1"/>
  <c r="O9" i="3"/>
  <c r="P9" i="3" s="1"/>
  <c r="O79" i="3"/>
  <c r="P79" i="3" s="1"/>
  <c r="O39" i="3"/>
  <c r="P39" i="3" s="1"/>
  <c r="O107" i="3"/>
  <c r="P107" i="3"/>
  <c r="O117" i="3"/>
  <c r="P117" i="3" s="1"/>
  <c r="O114" i="3"/>
  <c r="P114" i="3" s="1"/>
  <c r="O87" i="3"/>
  <c r="P87" i="3"/>
  <c r="O70" i="3"/>
  <c r="P70" i="3" s="1"/>
  <c r="O23" i="3"/>
  <c r="P23" i="3"/>
  <c r="O68" i="3"/>
  <c r="P68" i="3" s="1"/>
  <c r="O100" i="3"/>
  <c r="P100" i="3" s="1"/>
  <c r="O8" i="3"/>
  <c r="P8" i="3"/>
  <c r="O31" i="3"/>
  <c r="P31" i="3"/>
  <c r="O91" i="3"/>
  <c r="P91" i="3" s="1"/>
  <c r="O76" i="3"/>
  <c r="P76" i="3" s="1"/>
  <c r="O94" i="3"/>
  <c r="P94" i="3"/>
  <c r="O82" i="3"/>
  <c r="P82" i="3"/>
  <c r="O11" i="3"/>
  <c r="P11" i="3"/>
  <c r="O75" i="3"/>
  <c r="P75" i="3"/>
  <c r="O69" i="3"/>
  <c r="P69" i="3" s="1"/>
  <c r="O111" i="3"/>
  <c r="P111" i="3" s="1"/>
  <c r="O72" i="3"/>
  <c r="P72" i="3" s="1"/>
  <c r="O65" i="3"/>
  <c r="P65" i="3" s="1"/>
  <c r="O16" i="3"/>
  <c r="P16" i="3"/>
  <c r="O50" i="3"/>
  <c r="P50" i="3"/>
  <c r="O12" i="3"/>
  <c r="P12" i="3"/>
  <c r="O101" i="3"/>
  <c r="P101" i="3" s="1"/>
  <c r="O27" i="3"/>
  <c r="P27" i="3" s="1"/>
  <c r="O52" i="3"/>
  <c r="P52" i="3" s="1"/>
  <c r="O30" i="3"/>
  <c r="P30" i="3" s="1"/>
  <c r="O19" i="3"/>
  <c r="P19" i="3" s="1"/>
  <c r="O60" i="3"/>
  <c r="P60" i="3" s="1"/>
  <c r="O104" i="3"/>
  <c r="P104" i="3" s="1"/>
  <c r="O51" i="3"/>
  <c r="P51" i="3" s="1"/>
  <c r="O48" i="3"/>
  <c r="P48" i="3" s="1"/>
  <c r="O110" i="3"/>
  <c r="P110" i="3" s="1"/>
  <c r="O85" i="3"/>
  <c r="P85" i="3" s="1"/>
  <c r="O66" i="3"/>
  <c r="P66" i="3"/>
  <c r="O38" i="3"/>
  <c r="P38" i="3"/>
  <c r="O46" i="3"/>
  <c r="P46" i="3" s="1"/>
  <c r="O58" i="3"/>
  <c r="P58" i="3" s="1"/>
  <c r="O83" i="3"/>
  <c r="P83" i="3" s="1"/>
  <c r="O90" i="3"/>
  <c r="P90" i="3" s="1"/>
  <c r="O116" i="3"/>
  <c r="P116" i="3" s="1"/>
  <c r="O29" i="3"/>
  <c r="P29" i="3" s="1"/>
  <c r="O112" i="3"/>
  <c r="P112" i="3" s="1"/>
  <c r="O89" i="3"/>
  <c r="P89" i="3"/>
  <c r="O44" i="3"/>
  <c r="P44" i="3" s="1"/>
  <c r="O42" i="3"/>
  <c r="P42" i="3" s="1"/>
  <c r="O74" i="3"/>
  <c r="P74" i="3" s="1"/>
  <c r="O67" i="3"/>
  <c r="P67" i="3" s="1"/>
  <c r="O109" i="3"/>
  <c r="P109" i="3"/>
  <c r="O95" i="3"/>
  <c r="P95" i="3" s="1"/>
  <c r="O98" i="3"/>
  <c r="P98" i="3" s="1"/>
  <c r="O62" i="3"/>
  <c r="P62" i="3"/>
  <c r="O103" i="3"/>
  <c r="P103" i="3"/>
  <c r="O37" i="3"/>
  <c r="P37" i="3"/>
  <c r="O45" i="3"/>
  <c r="P45" i="3"/>
  <c r="O2" i="3"/>
  <c r="P2" i="3" s="1"/>
  <c r="O55" i="3"/>
  <c r="P55" i="3" s="1"/>
  <c r="O3" i="3"/>
  <c r="P3" i="3" s="1"/>
  <c r="O17" i="3"/>
  <c r="P17" i="3" s="1"/>
  <c r="O57" i="3"/>
  <c r="P57" i="3" s="1"/>
  <c r="O26" i="3"/>
  <c r="P26" i="3" s="1"/>
  <c r="O63" i="3"/>
  <c r="P63" i="3" s="1"/>
  <c r="O22" i="3"/>
  <c r="P22" i="3" s="1"/>
  <c r="O118" i="3"/>
  <c r="P118" i="3"/>
  <c r="O34" i="3"/>
  <c r="P34" i="3" s="1"/>
  <c r="O78" i="3"/>
  <c r="P78" i="3" s="1"/>
  <c r="O71" i="3"/>
  <c r="P71" i="3"/>
  <c r="O21" i="3"/>
  <c r="P21" i="3" s="1"/>
  <c r="O25" i="3"/>
  <c r="P25" i="3" s="1"/>
  <c r="O115" i="3"/>
  <c r="P115" i="3" s="1"/>
  <c r="O106" i="3"/>
  <c r="P106" i="3" s="1"/>
  <c r="O73" i="3"/>
  <c r="P73" i="3" s="1"/>
  <c r="O113" i="3"/>
  <c r="P113" i="3" s="1"/>
  <c r="O56" i="3"/>
  <c r="P56" i="3"/>
  <c r="O105" i="3"/>
  <c r="P105" i="3" s="1"/>
  <c r="O6" i="3"/>
  <c r="P6" i="3" s="1"/>
  <c r="O64" i="3"/>
  <c r="P64" i="3"/>
  <c r="O14" i="3"/>
  <c r="P14" i="3" s="1"/>
  <c r="O7" i="3"/>
  <c r="P7" i="3" s="1"/>
  <c r="P12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Músyca y Arte</author>
    <author>Musica y Arte</author>
  </authors>
  <commentList>
    <comment ref="C5" authorId="0" shapeId="0" xr:uid="{76CFB6ED-D5B1-104F-8331-43C394107383}">
      <text>
        <r>
          <rPr>
            <b/>
            <sz val="10"/>
            <color rgb="FF000000"/>
            <rFont val="Tahoma"/>
            <family val="2"/>
          </rPr>
          <t>Músyca y Arte: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57" authorId="1" shapeId="0" xr:uid="{2A69605B-97ED-404D-BD0E-8CC17DAC62F0}">
      <text>
        <r>
          <rPr>
            <b/>
            <sz val="9"/>
            <color rgb="FF000000"/>
            <rFont val="Tahoma"/>
            <family val="2"/>
          </rPr>
          <t>Musica y Arte: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Alumnos on-line EUA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69" authorId="1" shapeId="0" xr:uid="{EFFF58F5-5D62-1C49-BABF-702806476D30}">
      <text>
        <r>
          <rPr>
            <b/>
            <sz val="9"/>
            <color rgb="FF000000"/>
            <rFont val="Tahoma"/>
            <family val="2"/>
          </rPr>
          <t>Musica y Arte: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Enviar a ambos papás</t>
        </r>
      </text>
    </comment>
  </commentList>
</comments>
</file>

<file path=xl/sharedStrings.xml><?xml version="1.0" encoding="utf-8"?>
<sst xmlns="http://schemas.openxmlformats.org/spreadsheetml/2006/main" count="1045" uniqueCount="794">
  <si>
    <t>Alumno</t>
  </si>
  <si>
    <t>Barrera Pérez Antonio</t>
  </si>
  <si>
    <t>Becerra Acosta Marina</t>
  </si>
  <si>
    <t>Cervantes Pérez Santiago</t>
  </si>
  <si>
    <t>Genesias Gutiérrez Arnau</t>
  </si>
  <si>
    <t>Gómez Fonte Diego</t>
  </si>
  <si>
    <t>Gómez Sosa Elisa</t>
  </si>
  <si>
    <t>Hernández Chávez André</t>
  </si>
  <si>
    <t>Hernández Chávez Sofia</t>
  </si>
  <si>
    <t>Hernánez Dino</t>
  </si>
  <si>
    <t>Hernández Iván</t>
  </si>
  <si>
    <t>Hernández Natalio</t>
  </si>
  <si>
    <t>Hernández Lio</t>
  </si>
  <si>
    <t>Janeiro Lolis</t>
  </si>
  <si>
    <t>Kuri Mobayed Saide</t>
  </si>
  <si>
    <t>López Cortés Iker Perseo</t>
  </si>
  <si>
    <t>Medrano García Carlos René</t>
  </si>
  <si>
    <t>Montiel Robles Camila</t>
  </si>
  <si>
    <t>Mota Ort Carla Irina</t>
  </si>
  <si>
    <t>Ríos Gómez Atenea</t>
  </si>
  <si>
    <t>Sacal Hevia Rebeca</t>
  </si>
  <si>
    <t>Vera Gómez Camilo</t>
  </si>
  <si>
    <t>Vera Gómez Paulo</t>
  </si>
  <si>
    <t>Madre</t>
  </si>
  <si>
    <t>Correo Madre</t>
  </si>
  <si>
    <t>Padre</t>
  </si>
  <si>
    <t>Correo Padre</t>
  </si>
  <si>
    <t>Cel Madre</t>
  </si>
  <si>
    <t>Cel Padre</t>
  </si>
  <si>
    <t>Tel Casa</t>
  </si>
  <si>
    <t>Domicilio</t>
  </si>
  <si>
    <t>andresarevaloluna@gmail.com</t>
  </si>
  <si>
    <t>Andrés Arévalo Luna</t>
  </si>
  <si>
    <t>Anitzel Merino  Dorantes</t>
  </si>
  <si>
    <t>55-16-91-78-81</t>
  </si>
  <si>
    <t>anitzel.merino@gmail.com</t>
  </si>
  <si>
    <t>55-44-94-99-17</t>
  </si>
  <si>
    <t>55-90-22-61-11</t>
  </si>
  <si>
    <t>Arévalo Merino Amelia</t>
  </si>
  <si>
    <t>mfba83@gmail.com</t>
  </si>
  <si>
    <t>55-48-55-66-33</t>
  </si>
  <si>
    <t>Elisa García</t>
  </si>
  <si>
    <t>55-51-04-31-86</t>
  </si>
  <si>
    <t xml:space="preserve">Juan Becerra </t>
  </si>
  <si>
    <t>catedraegm@gmail.com</t>
  </si>
  <si>
    <t>Calle Louisiana No. 80 int. 106A Col. Napoles, Alcaldía Benito Juárez</t>
  </si>
  <si>
    <t>Campos Eliseos 71B Col. Polanco, Alcaldía Miguel Hidalgo</t>
  </si>
  <si>
    <t>Moras 325 Col. Del Valle, Alcaldía Benito Juárez</t>
  </si>
  <si>
    <t>Ana Muñoz</t>
  </si>
  <si>
    <t>55-18-49-49-50</t>
  </si>
  <si>
    <t>Santiago Calderón</t>
  </si>
  <si>
    <t>55-18-49-67-98</t>
  </si>
  <si>
    <t>Av. Revolución 1336 int. 603, Alcaldía Álvaro Obregón</t>
  </si>
  <si>
    <t>Ana Elizabeth Pérez Benavides</t>
  </si>
  <si>
    <t>55-66-78-21-26</t>
  </si>
  <si>
    <t>Ulises Cervantes Hernández</t>
  </si>
  <si>
    <t>55-66-11-48-91</t>
  </si>
  <si>
    <t>a.elizabethperezbenavides@gmail.com</t>
  </si>
  <si>
    <t>Climent Smoland Pilar Nina</t>
  </si>
  <si>
    <t xml:space="preserve"> 55-54-03-03-75</t>
  </si>
  <si>
    <t>55-56-62-59-02</t>
  </si>
  <si>
    <t>A. Esperanza Oteo 123, Col. Guadalupe Inn, Alcaldía Álvaro Obregón</t>
  </si>
  <si>
    <t>Díaz Rodríguez Carlo Luciano</t>
  </si>
  <si>
    <t>Abril Rodríguez</t>
  </si>
  <si>
    <t>55-65-04-57-43</t>
  </si>
  <si>
    <t>Ricardo Díaz</t>
  </si>
  <si>
    <t>55-29-09-18-20</t>
  </si>
  <si>
    <t>abril_rod@yahoo.com</t>
  </si>
  <si>
    <t>Díaz Hernández Patricio</t>
  </si>
  <si>
    <t>Melissa Hernández</t>
  </si>
  <si>
    <t>55-37-34-10-60</t>
  </si>
  <si>
    <t>Omar Díaz</t>
  </si>
  <si>
    <t>55-43-46-29-48</t>
  </si>
  <si>
    <t>sue239@hotmail.com</t>
  </si>
  <si>
    <t>omardiaz27@yahoo.com</t>
  </si>
  <si>
    <t>55-87-88-93-95</t>
  </si>
  <si>
    <t>Calzada de las Águilas 280 int.14., Col. Las Águilas, Alcaldía Álvaro Obregón</t>
  </si>
  <si>
    <t>Duque Roquero Jéssica</t>
  </si>
  <si>
    <t>55-48-22-96-50</t>
  </si>
  <si>
    <t>jduqueroquero@gmail.com</t>
  </si>
  <si>
    <t>Salvatierra 140 int 2, Col. Olivar de los Padres, Alcaldía Álvaro Obregón</t>
  </si>
  <si>
    <t xml:space="preserve">García Abreu Christian </t>
  </si>
  <si>
    <t>Karla Edwina Abreu Almada</t>
  </si>
  <si>
    <t>55-27-36-04-01</t>
  </si>
  <si>
    <t>Christian García Rojas</t>
  </si>
  <si>
    <t>55-18--49-03-46</t>
  </si>
  <si>
    <t>karlae.abreu@gmail.com</t>
  </si>
  <si>
    <t>García Mijares  Elisa</t>
  </si>
  <si>
    <t>55 51 04 31 86</t>
  </si>
  <si>
    <t>Patricio Sanz 2021, Col. Florida, Alcaldía Álvaro Obregón</t>
  </si>
  <si>
    <t>Lorena Gutiérrez García</t>
  </si>
  <si>
    <t>55-71-72-97-62</t>
  </si>
  <si>
    <t>Jordi Genesias Martínez</t>
  </si>
  <si>
    <t>55-17-55-32-25</t>
  </si>
  <si>
    <t>lorena3178@gmail.com</t>
  </si>
  <si>
    <t>jgenesias@gmail.com</t>
  </si>
  <si>
    <t>Miguel Lerdo de Tejada 71 int. 5, Col. Guadalupe Inn, Alcaldia Álvaro Obregón</t>
  </si>
  <si>
    <t>55-83-75-74-42</t>
  </si>
  <si>
    <t>44-24-37-77-74</t>
  </si>
  <si>
    <t>Cincinnati 91, Col. Nochebuena, Alcaldía Benito Juárez</t>
  </si>
  <si>
    <t>Mónica Sosa Dávila</t>
  </si>
  <si>
    <t>55-85-49-32-87</t>
  </si>
  <si>
    <t xml:space="preserve">Oscar Gómez Bravo </t>
  </si>
  <si>
    <t>monicasosad@gmail.com</t>
  </si>
  <si>
    <t>55-51-09-28-03</t>
  </si>
  <si>
    <t>55-51-62-77-32</t>
  </si>
  <si>
    <t>Ernesto Elorduy 90 int. 401, Col. Guadalupe Inn, Alcaldía Álvaro Obregón</t>
  </si>
  <si>
    <t>Elvia Chavez</t>
  </si>
  <si>
    <t xml:space="preserve">55-54-09-60-57 </t>
  </si>
  <si>
    <t>Lizandro  Hernández</t>
  </si>
  <si>
    <t>95-28-38-52-55</t>
  </si>
  <si>
    <t>elchavez68@gmail.com</t>
  </si>
  <si>
    <t>lizandro66@gmail.com</t>
  </si>
  <si>
    <t>Felipe Villanueva 19 int. 2, Col. Guadalupe Inn, Alcaldía Álvaro Obregón</t>
  </si>
  <si>
    <t>ivanxx@gmail.com</t>
  </si>
  <si>
    <t>Hernández Vázquez Martha Virginia</t>
  </si>
  <si>
    <t>55-29-05-44-36</t>
  </si>
  <si>
    <t>mavi_h12@icloud.com</t>
  </si>
  <si>
    <t>Glorieta Valverde 60 int. 601</t>
  </si>
  <si>
    <t>55 27 22 26 57</t>
  </si>
  <si>
    <t>natalioh@yahoo.com</t>
  </si>
  <si>
    <t>Canela 12, Col. La Joya, Alcaldía Tlalpan</t>
  </si>
  <si>
    <t>55 40-78-35-04</t>
  </si>
  <si>
    <t>izquierdorueda@yahoo.com.mx</t>
  </si>
  <si>
    <t>55-55-93-50-60</t>
  </si>
  <si>
    <t>Felipe Villanueva 17, Col. Guadalupe Inn, Alcaldía Álvaro Obregón</t>
  </si>
  <si>
    <t>55-37-07-68-64</t>
  </si>
  <si>
    <t>lolisjr1@gmail.com</t>
  </si>
  <si>
    <t>Insurgentes Sur 1857 int. 301, Col. Guadalupe Inn, Alcaldía  Álvaro Obregón</t>
  </si>
  <si>
    <t>Cynthia González</t>
  </si>
  <si>
    <t>55-19-33-56-51</t>
  </si>
  <si>
    <t>Lasse Bjoern Jensen</t>
  </si>
  <si>
    <t>55-49-43-03-96</t>
  </si>
  <si>
    <t>cynthia.gonzalez@pulpostudio.solutions</t>
  </si>
  <si>
    <t>lasse_b_j@hotmail.com</t>
  </si>
  <si>
    <t>Ricardo Palmerín 66, Col. Guadalupe Inn, Alcaldía Álvaro Obregón</t>
  </si>
  <si>
    <t>Suad Mobateo</t>
  </si>
  <si>
    <t>55-10-22-88-77</t>
  </si>
  <si>
    <t>Juan Carlos Kuri H.</t>
  </si>
  <si>
    <t>55-10-22-88-84</t>
  </si>
  <si>
    <t>suadmobayed@yahoo.com.mx</t>
  </si>
  <si>
    <t>juanckuri@yahoo.com.mx</t>
  </si>
  <si>
    <t>55-56-88-69-95</t>
  </si>
  <si>
    <t xml:space="preserve">Mitla 265 int. 1, Col. Narvarte, Alcaldía Benito Juárez </t>
  </si>
  <si>
    <t>Landín Ávila Mariano</t>
  </si>
  <si>
    <t>Nadia Ávila López</t>
  </si>
  <si>
    <t>55-60-65-49-45</t>
  </si>
  <si>
    <t>Ricardo Landin Quinto</t>
  </si>
  <si>
    <t xml:space="preserve"> 55-60-65-45-49</t>
  </si>
  <si>
    <t>avilanadia107@gmail.com</t>
  </si>
  <si>
    <t>55-59-19-67-94</t>
  </si>
  <si>
    <t>Clavel 14 int. C209, Col. La Calandria, Alcaldía Coyoacán</t>
  </si>
  <si>
    <t>Dakota 23 int. 2, Col. Parque San Andres, Alcaldía Coyoacán</t>
  </si>
  <si>
    <t xml:space="preserve">Legorreta Yañéz Lucía </t>
  </si>
  <si>
    <t>Mariana Yáñez Soto</t>
  </si>
  <si>
    <t>55-54-54-73-47</t>
  </si>
  <si>
    <t>Jorge Legorreta Ordorica</t>
  </si>
  <si>
    <t>55-54-07-18-66</t>
  </si>
  <si>
    <t>myanesoto@hotmail.com</t>
  </si>
  <si>
    <t>jorlegorreta@gmail.com</t>
  </si>
  <si>
    <t>55-65-85-71-82</t>
  </si>
  <si>
    <t>Fujiyama 18 int. 3, Col. Las Aguilas, Alcaldía Álvaro Obregón</t>
  </si>
  <si>
    <t>Alicia Cortes Bello</t>
  </si>
  <si>
    <t>55-85-32-28-79</t>
  </si>
  <si>
    <t>Zeus López González</t>
  </si>
  <si>
    <t>alicia.cortes1731@gmail.com</t>
  </si>
  <si>
    <t>Av. Revolución 1144, Col. San José Insurgentes, Alcaldía Benito Juárez</t>
  </si>
  <si>
    <t>Maria del Pilar Cravioto Sánchez</t>
  </si>
  <si>
    <t>55-36-52-70-24</t>
  </si>
  <si>
    <t>Tonatiuh Martínez Olivares</t>
  </si>
  <si>
    <t>5-74-10-71-85</t>
  </si>
  <si>
    <t>pilarcravioto.76@gmail.com</t>
  </si>
  <si>
    <t>merodeador.nocturno@gmail.com</t>
  </si>
  <si>
    <t>Manuel M. Ponce 243 int. 602, Col. Guadalupe Inn, Alcaldía Álvaro Obregón</t>
  </si>
  <si>
    <t>Diana García García</t>
  </si>
  <si>
    <t>55-14-75-47-09</t>
  </si>
  <si>
    <t>Carlos A. Medrano</t>
  </si>
  <si>
    <t>55-36-74-68-76</t>
  </si>
  <si>
    <t>nonagg@hotmail.com</t>
  </si>
  <si>
    <t>medmenalberto@gmail.com</t>
  </si>
  <si>
    <t>Grecia 24, Col. San Alvaro, Alcaldía Azcapotzalco</t>
  </si>
  <si>
    <t>Xochil Denisse Robles Ruiz</t>
  </si>
  <si>
    <t xml:space="preserve"> 55-63-02-74-50</t>
  </si>
  <si>
    <t xml:space="preserve">Yoset Padron Montiel </t>
  </si>
  <si>
    <t>55-63-02-74-50</t>
  </si>
  <si>
    <t>denisa_1987@live.com.mx</t>
  </si>
  <si>
    <t>Castañeda 27, Col. Mixcoac, Alcaldía Benito Juárez</t>
  </si>
  <si>
    <t xml:space="preserve"> Jensen González León Alexander</t>
  </si>
  <si>
    <t>Erika Crystal Ortiz</t>
  </si>
  <si>
    <t>55-19-28-37-70</t>
  </si>
  <si>
    <t xml:space="preserve">Rodolfo Mota </t>
  </si>
  <si>
    <t>romobassoon@yahoo.com.mx</t>
  </si>
  <si>
    <t>Nájera Bieletto Pablo</t>
  </si>
  <si>
    <t>Monica Bieletto Peña</t>
  </si>
  <si>
    <t>monicabieletto@gmail.com</t>
  </si>
  <si>
    <t>55-85-86-44-22</t>
  </si>
  <si>
    <t>Marco Nájera Martínez</t>
  </si>
  <si>
    <t>mnajera@foley.com</t>
  </si>
  <si>
    <t>55-14-08-67-94</t>
  </si>
  <si>
    <t>55-52-86-41-35</t>
  </si>
  <si>
    <t xml:space="preserve">Hidalgo 16 int. 12, Col. San Anguel, Alcaldía Álvaro Obregón </t>
  </si>
  <si>
    <t>55-43-51-98-94</t>
  </si>
  <si>
    <t>tania.paz.noguez@gmail.com</t>
  </si>
  <si>
    <t>Camino Real de Minas 4375 Edif. G2 int. 807, Col. Tetelpan, Alcaldía Álvaro Obregón</t>
  </si>
  <si>
    <t>pichardo.christian@gmail.com</t>
  </si>
  <si>
    <t>Myriam Muciño Lomán</t>
  </si>
  <si>
    <t>myriam.mucino@gmail.com</t>
  </si>
  <si>
    <t>55-32-22-69-79</t>
  </si>
  <si>
    <t>Gustavo Ramirez Ortega</t>
  </si>
  <si>
    <t>gramirezo@gmail.com</t>
  </si>
  <si>
    <t>55-54-02-41-84</t>
  </si>
  <si>
    <t>55-55-93-99-76</t>
  </si>
  <si>
    <t>Ernesto Elorduy 55 int. 4, Col. Guadalupe Inn, Alcaldía Álvaro Obregón</t>
  </si>
  <si>
    <t>Iria Gómez</t>
  </si>
  <si>
    <t>72-98-20-58-01</t>
  </si>
  <si>
    <t>Rodrigo Ríos</t>
  </si>
  <si>
    <t>55-54-10-85-84</t>
  </si>
  <si>
    <t>iriagconcheiro@gmail.com</t>
  </si>
  <si>
    <t>rrlegaspi@gmail.com</t>
  </si>
  <si>
    <t>Tecualiapan 43, Col. Cuadrante San Francisco, Alcaldía Álvaro Obregón</t>
  </si>
  <si>
    <t>Rivas Fuentes Guadalupe</t>
  </si>
  <si>
    <t>55-51-82-34-04</t>
  </si>
  <si>
    <t>grivasf.ai@gmail.com</t>
  </si>
  <si>
    <t>Barranca del Muerto 297 int. 505, Col. San José Insurgentes, Alcaldía Benito Juárez</t>
  </si>
  <si>
    <t xml:space="preserve">Rojas Vértiz Rosa Maria </t>
  </si>
  <si>
    <t>Y Efrén Eliás</t>
  </si>
  <si>
    <t>55-54-32-39-16</t>
  </si>
  <si>
    <t>rosamaria@rojasvertiz.com</t>
  </si>
  <si>
    <t>55-55-34-22-06</t>
  </si>
  <si>
    <t>Ceres 42, Col. Credito Constructor, Alcaldía Benito Juárez</t>
  </si>
  <si>
    <t>Patricia Hevia Coto</t>
  </si>
  <si>
    <t>55-10-10-00-60</t>
  </si>
  <si>
    <t>José Sacal Sacal</t>
  </si>
  <si>
    <t>psacal@profamily.com.mx</t>
  </si>
  <si>
    <t>phevia@telcel.com, patydiezdiez@gmail.com</t>
  </si>
  <si>
    <t>55-91-98-90-00</t>
  </si>
  <si>
    <t>55-52-90-91-02</t>
  </si>
  <si>
    <t>Cda. De la Amargura 88 int. T4 601, Col. Jardines de la herradura, Huixquilucan, Edo. de México</t>
  </si>
  <si>
    <t>Fernanda Ballesteros</t>
  </si>
  <si>
    <t>Rodrigo Sanchez Mujica</t>
  </si>
  <si>
    <t>Ma. Josefina Eloisa de Medina Aguilar</t>
  </si>
  <si>
    <t>55-54-00-52-90</t>
  </si>
  <si>
    <t>Valles Santiago Julieta</t>
  </si>
  <si>
    <t>Carolina Magdalena Santiago Rojas</t>
  </si>
  <si>
    <t>Rodolfo Ernesto Valles Mattox</t>
  </si>
  <si>
    <t>55-80-33-86-85</t>
  </si>
  <si>
    <t>vallesre@yahoo.com</t>
  </si>
  <si>
    <t>Iliana Gómez Rodríguez</t>
  </si>
  <si>
    <t>55-25-61-52-51</t>
  </si>
  <si>
    <t>Alfonso Vera Cisneros</t>
  </si>
  <si>
    <t>55-55-03-23-03</t>
  </si>
  <si>
    <t>lilicagr@yahoo.com</t>
  </si>
  <si>
    <t>alfonso73vera@gmail.com</t>
  </si>
  <si>
    <t>55-56-37-34-24</t>
  </si>
  <si>
    <t>Av. Centenario 2698 int 23, Col. El Rincon, Alcaldía Álvaro Obregón</t>
  </si>
  <si>
    <t>Elisabeth Vogt</t>
  </si>
  <si>
    <t>55-54-53-68-05</t>
  </si>
  <si>
    <t>Peter Weber</t>
  </si>
  <si>
    <t>55-54-84-09-06</t>
  </si>
  <si>
    <t>p.weber@protecciondinamica.com</t>
  </si>
  <si>
    <t>55-55-68-78-57</t>
  </si>
  <si>
    <t>Periferico Sur 5452, Col. Olímpica, Alcaldía Coyoacán</t>
  </si>
  <si>
    <t>Yabuta Osorio Laura Elena Yoshiko</t>
  </si>
  <si>
    <t>55-31-42-10-48</t>
  </si>
  <si>
    <t>fotovioleta@hotmail.com</t>
  </si>
  <si>
    <t>55-56-16-23-79</t>
  </si>
  <si>
    <t>Av. Revolución 1741, Col. San Anguel, Alcaldía Álvaro Obregón</t>
  </si>
  <si>
    <t xml:space="preserve">  Segura De Medina Julieta</t>
  </si>
  <si>
    <t>Arévalo Merino Aitana</t>
  </si>
  <si>
    <t>antoniobarrera@me.com</t>
  </si>
  <si>
    <t>López Cortés Leia Naomi</t>
  </si>
  <si>
    <t>Alves Shibayana Ivanise</t>
  </si>
  <si>
    <t>Av Revolución 1328 int 3A, Col Guadalupe Inn, Alcaldía Álvaro Obregón</t>
  </si>
  <si>
    <t>ivanisetakano@yahoo.com.br</t>
  </si>
  <si>
    <t>alepereda@netscape.net</t>
  </si>
  <si>
    <t>Centenario no. 592, Col. Lomas de Tarango, Alcaldía Álvaro Obregón</t>
  </si>
  <si>
    <t>Petricioli Ruíz Lucía</t>
  </si>
  <si>
    <t>Ana Paola Ruíz</t>
  </si>
  <si>
    <t>anapaola.ruiz@gmail.com</t>
  </si>
  <si>
    <t>55-32-32-93-95</t>
  </si>
  <si>
    <t>55-22-86-66-37</t>
  </si>
  <si>
    <t>José Guillermo Petricioli</t>
  </si>
  <si>
    <t>petricioli@yahoo.com</t>
  </si>
  <si>
    <t>55-29-43-14-35</t>
  </si>
  <si>
    <t>55-95-36-27</t>
  </si>
  <si>
    <t>Condor 267 int. 3, Col. Las Águilas, Alcaldía Álvaro Obregón</t>
  </si>
  <si>
    <t>Martínez Cravioto Yamir</t>
  </si>
  <si>
    <t>Petricioli Ruíz Julián</t>
  </si>
  <si>
    <t>55-95-29-59-07</t>
  </si>
  <si>
    <t>Vázquez Rodríquez David Salomón</t>
  </si>
  <si>
    <t>Ábril Rodríguez</t>
  </si>
  <si>
    <t>Benjamín Vázquez</t>
  </si>
  <si>
    <t>55-90-22-47-60</t>
  </si>
  <si>
    <t>Felipe Villanueva 93, Col. Guadalupe Inn, Alcaldía Álvaro Obregón</t>
  </si>
  <si>
    <t>55-49-15-32-88</t>
  </si>
  <si>
    <t>aaron.chb@gmail.com</t>
  </si>
  <si>
    <t>55-40-80-35-81</t>
  </si>
  <si>
    <t>Av. Las peñas 16 , Col. Citlalli, Alcaldía Iztapalapa</t>
  </si>
  <si>
    <t>Ramírez  Muciño Jerónimo</t>
  </si>
  <si>
    <t>itzelmeyenberg@gmail.com</t>
  </si>
  <si>
    <t>Parque del Conde 29-6, Col. San José Insurgentes,  Alcaldía Benito Juárez</t>
  </si>
  <si>
    <t>Calderón Muñoz  Camila</t>
  </si>
  <si>
    <t xml:space="preserve"> Weber Vogt Karolin</t>
  </si>
  <si>
    <t>Canto</t>
  </si>
  <si>
    <t>Guitarra</t>
  </si>
  <si>
    <t>Ballesteros Arias Fernanda</t>
  </si>
  <si>
    <t>Sánchez Hernández Rodrigo</t>
  </si>
  <si>
    <t>Paz Noguez Tania Cecilia</t>
  </si>
  <si>
    <t>Hevia Cerecedo Valentina</t>
  </si>
  <si>
    <t>Mossy de Campo</t>
  </si>
  <si>
    <t>55-16-53-53-71</t>
  </si>
  <si>
    <t>Carazo García Luciana</t>
  </si>
  <si>
    <t>Mayra García</t>
  </si>
  <si>
    <t>81-10-44-43-86</t>
  </si>
  <si>
    <t>Miguel M. Ponce 307 int A, Col. Guadalupe Inn, Alcaldía Álvaro Obregón C.P. 01020</t>
  </si>
  <si>
    <t>magqaux@gmail.com</t>
  </si>
  <si>
    <t>Zabaleta Bravo Carmen</t>
  </si>
  <si>
    <t>Mónica Bravo Leal</t>
  </si>
  <si>
    <t>monik_brl@yahoo.com</t>
  </si>
  <si>
    <t>55-40-88-80-94</t>
  </si>
  <si>
    <t>Dionisio Zabaleta Solis</t>
  </si>
  <si>
    <t>dionisio.zs@hotmail.com</t>
  </si>
  <si>
    <t>55-12-93-62-54</t>
  </si>
  <si>
    <t>Guty Cardenas 168, Col. Guadalupe Inn, Alcaldía Álvaro Obregón, C.P. 01020</t>
  </si>
  <si>
    <t>Zabaleta Bravo Victoria</t>
  </si>
  <si>
    <t>Casillas Barrera Emilia</t>
  </si>
  <si>
    <t>Maria Barrera Pérez</t>
  </si>
  <si>
    <t>55-43-53-19-05</t>
  </si>
  <si>
    <t>Emilio Casillas Jean</t>
  </si>
  <si>
    <t>emiliocjean@gmail.com</t>
  </si>
  <si>
    <t>55-71-13-33-38</t>
  </si>
  <si>
    <t>55-56-16-51-07</t>
  </si>
  <si>
    <t>Aida 53, Col. San Angel Inn, Alcaldía Álvaro Obregón, C.P. 01060</t>
  </si>
  <si>
    <t>maria.barrera.12@gmail.com</t>
  </si>
  <si>
    <t>Casillas Barrera Mercedes</t>
  </si>
  <si>
    <t>Barona Aponte Aarón Yair</t>
  </si>
  <si>
    <t>Plateros 76 int. 1201, Col. San José Insurgentes, Alcaldía Benito Juárez, C.P. 03900</t>
  </si>
  <si>
    <t>Mendoza Melo Melissa Nataly</t>
  </si>
  <si>
    <t>55-69-79-43-64</t>
  </si>
  <si>
    <t>mnataly.melo@outlook.es</t>
  </si>
  <si>
    <t>av. Esperanza no. 74, Col. Santa Inés, Alcaldía Azcapotzalco</t>
  </si>
  <si>
    <t>eloole_2000@yahoo.com</t>
  </si>
  <si>
    <t>González Meyenberg Fernando</t>
  </si>
  <si>
    <t>Itzel Meyenberg</t>
  </si>
  <si>
    <t>55-54-56-34-39</t>
  </si>
  <si>
    <t>Fernando González</t>
  </si>
  <si>
    <t>fgonzalez@cuadrante.com.mx</t>
  </si>
  <si>
    <t>Torres Miana Felipe</t>
  </si>
  <si>
    <t>Angelica Guio Torres</t>
  </si>
  <si>
    <t>boda@miana.com.br</t>
  </si>
  <si>
    <t>56-11-69-03-61</t>
  </si>
  <si>
    <t>Vinicius Miana</t>
  </si>
  <si>
    <t>55-86-42-75-54</t>
  </si>
  <si>
    <t>55-44-35-43-71</t>
  </si>
  <si>
    <t>Camelia 107 int. A, Col. Florida, Alcaldía Álvaro Obregón</t>
  </si>
  <si>
    <t>Martino Mercado José Miguel</t>
  </si>
  <si>
    <t>Paulina Mercado Montaro</t>
  </si>
  <si>
    <t>55-21-51-58-52</t>
  </si>
  <si>
    <t>José Antonio Martino Bravo</t>
  </si>
  <si>
    <t>jmartino@bb.com.mx</t>
  </si>
  <si>
    <t>56-25-56-79-08</t>
  </si>
  <si>
    <t xml:space="preserve">Fujiyama 90 casa 1, Col. Las Aguilas, Alcaldía Álvaro Obregón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</si>
  <si>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</si>
  <si>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Palacios Robles David</t>
  </si>
  <si>
    <t>Cecilia Robles Cervantes</t>
  </si>
  <si>
    <t>55-43-73-43-43</t>
  </si>
  <si>
    <t>Armando David Palacios Hernández</t>
  </si>
  <si>
    <t>davichoprobles88@gmail.com</t>
  </si>
  <si>
    <t>55-45-94-98-92</t>
  </si>
  <si>
    <t>Guty Cardenas 22, Col. Guadalupe Inn, Alcaldía Álvaro Obregón, C.P. 01020</t>
  </si>
  <si>
    <t>cecirobles88@gmail.com,  davidpalaciosh@hotmail.com</t>
  </si>
  <si>
    <t>Alves Shibayana Bianca</t>
  </si>
  <si>
    <t>dpmercadomontero@gmail.com</t>
  </si>
  <si>
    <t>Molina Arias Rocio Guadalupe</t>
  </si>
  <si>
    <t>rociomolina_92@outlook.com</t>
  </si>
  <si>
    <t>55-16-49-17-46</t>
  </si>
  <si>
    <t>Fresnos 3 int 2, Col. San Andres Tomatlan, Alcaldía Iztapalapa, C.P. 09870</t>
  </si>
  <si>
    <t>Martínez Tapia Leonardo</t>
  </si>
  <si>
    <t>Mariana Tapia Baez</t>
  </si>
  <si>
    <t>55-30-85-07-00</t>
  </si>
  <si>
    <t>Hector Alberto Martínez Mélendez</t>
  </si>
  <si>
    <t>55-17-03-14-77</t>
  </si>
  <si>
    <t>martinezhec6@yahoo.com.mx</t>
  </si>
  <si>
    <t>De Pablos Lucio</t>
  </si>
  <si>
    <t>Luz Mariana Fernández</t>
  </si>
  <si>
    <t>lfernandez.luanbr@gmail.com</t>
  </si>
  <si>
    <t>55-19-14-38-25</t>
  </si>
  <si>
    <t xml:space="preserve">Pichardo Piña Christian    </t>
  </si>
  <si>
    <t>López Cortés Chloe</t>
  </si>
  <si>
    <t>Merino Fonulla Pedro</t>
  </si>
  <si>
    <t>merinopf1@gmail.com</t>
  </si>
  <si>
    <t>55-34-77-45-80</t>
  </si>
  <si>
    <t xml:space="preserve">1ª retorno de cumbres de alultzingo 26, col. Lomas altas </t>
  </si>
  <si>
    <t>Isrrael De Pablos Velez</t>
  </si>
  <si>
    <t>israel@peakstudio.mx</t>
  </si>
  <si>
    <t>Blvd. Adolfo López Mateoa 1977 int. 603, Col.  Los Alpes, Alcaldía Álvaro Obregón</t>
  </si>
  <si>
    <t>55-31-03-55-75</t>
  </si>
  <si>
    <t>Anzorena Mariano</t>
  </si>
  <si>
    <t>m.anzorena@qsa.mx</t>
  </si>
  <si>
    <t>55-41-43-10-85</t>
  </si>
  <si>
    <t>csanrojas@gmail.com</t>
  </si>
  <si>
    <t xml:space="preserve">clausalinas@hotmail.com </t>
  </si>
  <si>
    <t>Claudia Salinas</t>
  </si>
  <si>
    <t>55-12-95-70-18</t>
  </si>
  <si>
    <t>diego.g.fonte@gmail.com</t>
  </si>
  <si>
    <t xml:space="preserve">Escobar Salinas Álvaro </t>
  </si>
  <si>
    <t>Héctor Escobar Méndez</t>
  </si>
  <si>
    <t>hector@pipacompany.net</t>
  </si>
  <si>
    <t>55-61-22-34-67</t>
  </si>
  <si>
    <t>Damas no. 55 int. 4, Col. San Jose Insurgentes, Alcaldía Benito Juarez.</t>
  </si>
  <si>
    <t>martinezhec@yahoo.com.mx</t>
  </si>
  <si>
    <t>Cinthya Becker</t>
  </si>
  <si>
    <t>Marciano Verdi</t>
  </si>
  <si>
    <t>55-51-06-56-13</t>
  </si>
  <si>
    <t>cinthyanbeck@gmail.com</t>
  </si>
  <si>
    <t>55-85-34-0483</t>
  </si>
  <si>
    <t>Manuel M Ponce 243 int 202 Guadalupe Inn Alvaro Obregòn</t>
  </si>
  <si>
    <t>marciano@marcaphub.com</t>
  </si>
  <si>
    <t>Elias Efren</t>
  </si>
  <si>
    <t xml:space="preserve">  Segura De Medina Paula</t>
  </si>
  <si>
    <t>Carrillo Carbajal Jimena</t>
  </si>
  <si>
    <t>Elsa Carrillo Herrera</t>
  </si>
  <si>
    <t>maraianacarbajal703@gmail.com</t>
  </si>
  <si>
    <t>55-21-17-13-06</t>
  </si>
  <si>
    <t>Mariana Carbajal</t>
  </si>
  <si>
    <t>55-45--95-70-51</t>
  </si>
  <si>
    <t>Antiguo Camino a Acapulco 285-A- Int 3 Lomas de Sn Angel Inn</t>
  </si>
  <si>
    <t>Gómez Holguin Luis Humberto</t>
  </si>
  <si>
    <t>55-43-88-89-55</t>
  </si>
  <si>
    <t>Luis Humberto Gómez</t>
  </si>
  <si>
    <t>55-12-10-01-59</t>
  </si>
  <si>
    <t>Calle Hortencia num 11 Col Florida  Alvaro Obregón</t>
  </si>
  <si>
    <t>Becker Joaquím</t>
  </si>
  <si>
    <t>Gomez Ramos  Luis Humberto</t>
  </si>
  <si>
    <t>Capetillo Eugenio</t>
  </si>
  <si>
    <t>Mariana</t>
  </si>
  <si>
    <t>55-39-66-49-58</t>
  </si>
  <si>
    <t>luishumbertogomez@yahoo.com.mx</t>
  </si>
  <si>
    <t>Carrera Gómez José Osvaldo</t>
  </si>
  <si>
    <t>osvaldocarrera1207@gmail.com</t>
  </si>
  <si>
    <t>55-11-96-36-91</t>
  </si>
  <si>
    <t>Martínez Amparo</t>
  </si>
  <si>
    <t xml:space="preserve">  Izquierdo Rueda Pedro María</t>
  </si>
  <si>
    <t>Flor Holguin ( favor enviar bitácoras ambos correos )</t>
  </si>
  <si>
    <t>florholpe@gmail.com</t>
  </si>
  <si>
    <t>jorgesocg@gmail.com</t>
  </si>
  <si>
    <t>55-32-68-32-29</t>
  </si>
  <si>
    <t xml:space="preserve">FERNANDA </t>
  </si>
  <si>
    <t>Alpes #74 Col. Los Alpes</t>
  </si>
  <si>
    <t xml:space="preserve">Socorro Gonzalez Jorge </t>
  </si>
  <si>
    <t xml:space="preserve">Gudiño Plata Maria Fernanda </t>
  </si>
  <si>
    <t>fernandago641@gmail.com</t>
  </si>
  <si>
    <t>55-39-73-49-08</t>
  </si>
  <si>
    <t>Cordoba #6 Col. Barranca Seca.</t>
  </si>
  <si>
    <t>violin</t>
  </si>
  <si>
    <t>Abril.</t>
  </si>
  <si>
    <t>luishumbertogomezramos@yahoo.com.mx</t>
  </si>
  <si>
    <t>Alberto Aguirre</t>
  </si>
  <si>
    <t>Anayeli Bolaños Flores</t>
  </si>
  <si>
    <t>alberto.aguirre.mx@gmail.com</t>
  </si>
  <si>
    <t>55-87-95-20-08</t>
  </si>
  <si>
    <t>55-23-32-98-27</t>
  </si>
  <si>
    <t xml:space="preserve">Aguirre Bolaños Ivanna </t>
  </si>
  <si>
    <t>calle patriotismo num. 883 int. 707 col. Insurgentes Micoac, Alcaldia Benito Juarez. C.p. 03920</t>
  </si>
  <si>
    <t>anayeli.bolanos@gmail.com</t>
  </si>
  <si>
    <t>marianawencesm@gmail.com</t>
  </si>
  <si>
    <t>marroyoampa@gmail.com</t>
  </si>
  <si>
    <t>55-47-61-32-78</t>
  </si>
  <si>
    <t>Holman Calvin</t>
  </si>
  <si>
    <t>Megan Newman</t>
  </si>
  <si>
    <t>megan.newman@gmail.com</t>
  </si>
  <si>
    <t>Corey holman</t>
  </si>
  <si>
    <t>holman.corey@gmail.com</t>
  </si>
  <si>
    <t>99-9902-85-68</t>
  </si>
  <si>
    <t>202-997-3375</t>
  </si>
  <si>
    <t>202-253-35-96</t>
  </si>
  <si>
    <t>piano</t>
  </si>
  <si>
    <t>Ibarra Gomez Ana Sofia</t>
  </si>
  <si>
    <t xml:space="preserve">Ursula Vianey Gomez Perez </t>
  </si>
  <si>
    <t>ursulavianeygp@hotmail.com</t>
  </si>
  <si>
    <t>55-13-72-87-39</t>
  </si>
  <si>
    <t>Fernando Issac Ibarra Gomez</t>
  </si>
  <si>
    <t>issacibarra@hotmail.com</t>
  </si>
  <si>
    <t>55-22-69-23-57</t>
  </si>
  <si>
    <t>Calle Diego Becerra no. 45 colonia S.J. Insurgentes  C.p. 03900 alcaldia Benito Juarez.</t>
  </si>
  <si>
    <t>laurejrm@gmail.com</t>
  </si>
  <si>
    <t>55-20-92-91-01</t>
  </si>
  <si>
    <t>Av. Revolucion 1314.</t>
  </si>
  <si>
    <t xml:space="preserve">pintura </t>
  </si>
  <si>
    <t>Calle Cerrada de Miguel Noreña num 37 interior 11 Col San Jose Insurgentes. C.p 03900 alcaldia Benito Juarez.</t>
  </si>
  <si>
    <t>E.T</t>
  </si>
  <si>
    <t xml:space="preserve">Galicia Hernandez Nicolas </t>
  </si>
  <si>
    <t>alan_galicia@hotmail.com</t>
  </si>
  <si>
    <t>55-54-10-15-98</t>
  </si>
  <si>
    <t>calle Pino num 39, colonia Florida Alcaldia Alvaro Obregon. C.P. 01030.</t>
  </si>
  <si>
    <t>55-56-87-71-71</t>
  </si>
  <si>
    <t>Sánchez  Ballesteros Carolina</t>
  </si>
  <si>
    <t>Fernandez Varela Fernandez Lorenzo</t>
  </si>
  <si>
    <t>Marcela Fernandez Botello</t>
  </si>
  <si>
    <t>55-55-03-91-11</t>
  </si>
  <si>
    <t>Rodrigo Fernandez Varela Carral</t>
  </si>
  <si>
    <t>machufernandez@yahoo.com.mx</t>
  </si>
  <si>
    <t>55-40-86-20-20</t>
  </si>
  <si>
    <t>Calle Miguel hidaldo Num 28 int. 1 Col. Tlacopac Alcaldia Alvaro Obregon C.p. 01049</t>
  </si>
  <si>
    <t xml:space="preserve">Hernandez Fainruchen Regina </t>
  </si>
  <si>
    <t>Lorena Faunruchen</t>
  </si>
  <si>
    <t>fainruchen@hotmail.com</t>
  </si>
  <si>
    <t>55-23-24-55-31</t>
  </si>
  <si>
    <t>55-34-34-62-50</t>
  </si>
  <si>
    <t xml:space="preserve">Janko Hernandez Cortés </t>
  </si>
  <si>
    <t xml:space="preserve">Calle F. Villalpando num. 110 int 1203 col. Guadalupe Inn </t>
  </si>
  <si>
    <t>Nidy Hamuen Muñoz</t>
  </si>
  <si>
    <t>55-37-33-77-11</t>
  </si>
  <si>
    <t xml:space="preserve">Ávila Hamue  Eloisa </t>
  </si>
  <si>
    <t>Clemente Ávila Parra</t>
  </si>
  <si>
    <t>cavilaparra@worldbank.org</t>
  </si>
  <si>
    <t>55-40-10-05-96</t>
  </si>
  <si>
    <t>Calle Sagredo No. 155 Int. 2041 Col. San José Insurgentes Benito Juárez C.P. 03900</t>
  </si>
  <si>
    <t>Inicializacion Musical</t>
  </si>
  <si>
    <t xml:space="preserve">nidy_hamue@hotmail.com    </t>
  </si>
  <si>
    <t xml:space="preserve">Garcia Trejo Monica </t>
  </si>
  <si>
    <t>55-17-02-51-99</t>
  </si>
  <si>
    <t>Vicente Garcia P.</t>
  </si>
  <si>
    <t>veliatrejoperea@gmail.com</t>
  </si>
  <si>
    <t xml:space="preserve">Velia Trejo P. </t>
  </si>
  <si>
    <t>55-44-48-14-77</t>
  </si>
  <si>
    <t>55-56-51-05-59</t>
  </si>
  <si>
    <t>Calle Abundio Martinez no. 28 int. 2 Col. Guadalupe Inn. Alcaldia Alvaro Obregon Cp. 01020</t>
  </si>
  <si>
    <t>roddoc17@hotmil.com</t>
  </si>
  <si>
    <t>55-18-08-55-05</t>
  </si>
  <si>
    <t>Indianapolis 55 dep. 302, Col. Napoles, Alcaldía Benito Juárez c.p 03810</t>
  </si>
  <si>
    <t xml:space="preserve"> </t>
  </si>
  <si>
    <t xml:space="preserve">piano </t>
  </si>
  <si>
    <t xml:space="preserve">Avalos Leon Brenda Camila </t>
  </si>
  <si>
    <t>Paola Leon Gutierrez</t>
  </si>
  <si>
    <t>paolalegs@gmail.com</t>
  </si>
  <si>
    <t>55-23-05-96-84</t>
  </si>
  <si>
    <t>correo camila</t>
  </si>
  <si>
    <t>brenda.ca.le@gmail.com</t>
  </si>
  <si>
    <t>calle toltecas 166, parque San Antonio  torre 1 interior111 col. Carola Alcaldia Alvaro Obregon Cp. 01180</t>
  </si>
  <si>
    <t>Xhemalce Rodriguez Emma Camille</t>
  </si>
  <si>
    <t xml:space="preserve">Alma Cecilia Rodriguez Jardin </t>
  </si>
  <si>
    <t>cecilia_jardon@hotmail.com</t>
  </si>
  <si>
    <t>55-80-19-15-74</t>
  </si>
  <si>
    <t xml:space="preserve">Eduardo Xhemalce Fuentes </t>
  </si>
  <si>
    <t>55-79-90-01-68</t>
  </si>
  <si>
    <t>Calle lomas de Tenango no. 197 col Tenango Alcaldia Alvaro Obregon C.p. 01620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</si>
  <si>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piano</t>
  </si>
  <si>
    <t>kweberv@gmail.com,  eli.vogt@protecciondinamica.com</t>
  </si>
  <si>
    <t>Hamue Linares Nure</t>
  </si>
  <si>
    <t>Samanta Ivonne Linares  Martinez</t>
  </si>
  <si>
    <t>55-10-05-13-30</t>
  </si>
  <si>
    <t>Javier Hamue Linares</t>
  </si>
  <si>
    <t>javier_hamue@yahoo.com.mx</t>
  </si>
  <si>
    <t>55-91-67-02-11</t>
  </si>
  <si>
    <t>55 -58-49-55-49</t>
  </si>
  <si>
    <t>Avenida Primavera No. 101 Atocpa Tlalpan C.P.14460</t>
  </si>
  <si>
    <t>teatro</t>
  </si>
  <si>
    <t>Ari</t>
  </si>
  <si>
    <t>kaldereti@hotmail.com</t>
  </si>
  <si>
    <t>Luishgomezz@gmail.com ,  florholpe@gmail.com</t>
  </si>
  <si>
    <t xml:space="preserve">Pascual Ayala Jose Miguel </t>
  </si>
  <si>
    <t>Alma Yolanda Ayala Soto</t>
  </si>
  <si>
    <t>almitayas@gmail.com</t>
  </si>
  <si>
    <t>99-99-58-00-70</t>
  </si>
  <si>
    <t xml:space="preserve">Jose Ernesto Pascual Fajardo </t>
  </si>
  <si>
    <t>jose.pascual.fajardo@gmail.com</t>
  </si>
  <si>
    <t>Calle Av. Revolucion Num. 1348 int. 202 Col. Guadalupe inn Alcaldia Alvaro Obregón Cp. 01020</t>
  </si>
  <si>
    <t xml:space="preserve">iniciacion musical </t>
  </si>
  <si>
    <t>Rodriguez mulos Lauren Johanna</t>
  </si>
  <si>
    <t xml:space="preserve">Barajas Maldonado Claudia Edith </t>
  </si>
  <si>
    <t>edithbama@hotmail.com</t>
  </si>
  <si>
    <t>55-14-52-43-42</t>
  </si>
  <si>
    <t xml:space="preserve">Jose Maria Ibarra 38 Int. 403 </t>
  </si>
  <si>
    <t xml:space="preserve">Carmona Barajas Juan Manuel </t>
  </si>
  <si>
    <t xml:space="preserve">Claudia Edith  Barajas </t>
  </si>
  <si>
    <t>Juan Manuel Carmona Lucimo</t>
  </si>
  <si>
    <t>manolojm@icloud.com</t>
  </si>
  <si>
    <t>55-13-20-76-58</t>
  </si>
  <si>
    <t xml:space="preserve">calle Jose Maria Ibarrarán Alcaldia Benito Juarez no. 38int. 403 Col. San Jose Insurgentes cp. 03900 </t>
  </si>
  <si>
    <t xml:space="preserve">Carmona Barajas Mateo </t>
  </si>
  <si>
    <t xml:space="preserve">Flores Batista Juan Manuel </t>
  </si>
  <si>
    <t xml:space="preserve">Graciela Batista Nava </t>
  </si>
  <si>
    <t>lerjar@aotlook.com</t>
  </si>
  <si>
    <t>55-46-37-10-69</t>
  </si>
  <si>
    <t>Juan Manuel Flores A.</t>
  </si>
  <si>
    <t>jmfa0209@gmail.com</t>
  </si>
  <si>
    <t>55-17-46-16-36</t>
  </si>
  <si>
    <t>55-75-76-96-70</t>
  </si>
  <si>
    <t xml:space="preserve">Calzada de las Aguilas num. 111 col. Los Alpez Alcandia Alvaro Obregon c.p. 01010 </t>
  </si>
  <si>
    <t>anfismena6@gmail.com</t>
  </si>
  <si>
    <t xml:space="preserve"> pilarcliment@gmail.com</t>
  </si>
  <si>
    <t xml:space="preserve"> mossycerecedodecampo@gmail.com</t>
  </si>
  <si>
    <t xml:space="preserve">Hernandez Lucio </t>
  </si>
  <si>
    <t>Rodolfo.hdz172@gmail.com</t>
  </si>
  <si>
    <t xml:space="preserve">  </t>
  </si>
  <si>
    <t>Capetillo Rosalia</t>
  </si>
  <si>
    <t>Maria Sirvent</t>
  </si>
  <si>
    <t>maria@documenta.org.mx</t>
  </si>
  <si>
    <t>55-54-03-20-99</t>
  </si>
  <si>
    <t xml:space="preserve">Agnes </t>
  </si>
  <si>
    <t>agnes_janoczki@yahoo.com</t>
  </si>
  <si>
    <t>55-12-94-25-48</t>
  </si>
  <si>
    <t xml:space="preserve">Mejia Luis Diego </t>
  </si>
  <si>
    <t>Adriana Jimenez</t>
  </si>
  <si>
    <t xml:space="preserve"> 55- 28-94 -03-69</t>
  </si>
  <si>
    <t>aejo1504@gmail.com</t>
  </si>
  <si>
    <t xml:space="preserve"> Alumno </t>
  </si>
  <si>
    <t>materia 1</t>
  </si>
  <si>
    <t>materia 2</t>
  </si>
  <si>
    <t>materia 3</t>
  </si>
  <si>
    <t>inscripción anual</t>
  </si>
  <si>
    <t xml:space="preserve">número de abono </t>
  </si>
  <si>
    <t xml:space="preserve"> insc. diferida </t>
  </si>
  <si>
    <t xml:space="preserve"> Mensualidad </t>
  </si>
  <si>
    <t>total pago en efectivo</t>
  </si>
  <si>
    <t>fecha límite de pago</t>
  </si>
  <si>
    <t>recargo</t>
  </si>
  <si>
    <t>total más recargo en pago en efectivo</t>
  </si>
  <si>
    <t>pago en transferencia o tarjeta lleva              IVA</t>
  </si>
  <si>
    <t>TOTAL incluyendo iva</t>
  </si>
  <si>
    <t>recargo en pago con iva</t>
  </si>
  <si>
    <t>Total pago en transferencia o tarjeta con IVA y recargo por pago tardío</t>
  </si>
  <si>
    <t>Alves Shibayama Bianca</t>
  </si>
  <si>
    <t xml:space="preserve">batería </t>
  </si>
  <si>
    <t>exenta</t>
  </si>
  <si>
    <t xml:space="preserve"> Alves Shibayama Ivanise </t>
  </si>
  <si>
    <t>Aguilar Roberto papá</t>
  </si>
  <si>
    <t>acordeón</t>
  </si>
  <si>
    <t>Aguilar clase familiar</t>
  </si>
  <si>
    <t>solfeo</t>
  </si>
  <si>
    <t>Aguirre Ivanna</t>
  </si>
  <si>
    <t>iniciación musical</t>
  </si>
  <si>
    <t>canto</t>
  </si>
  <si>
    <t>le toca en febrero</t>
  </si>
  <si>
    <t xml:space="preserve"> Arevalo Merino Amelia </t>
  </si>
  <si>
    <t xml:space="preserve">  Arevalo Merino Aitana </t>
  </si>
  <si>
    <t>Ávalos Camila</t>
  </si>
  <si>
    <t>Ávila Haume Eloísa</t>
  </si>
  <si>
    <t xml:space="preserve"> Ballesteros Fernanda </t>
  </si>
  <si>
    <t>Barajas Maldonado Claudia Edith</t>
  </si>
  <si>
    <t xml:space="preserve"> Barona Yair Aaron </t>
  </si>
  <si>
    <t xml:space="preserve"> Barrera Pérez Antonio </t>
  </si>
  <si>
    <t>exento</t>
  </si>
  <si>
    <t xml:space="preserve"> Becerra Acosta Marina </t>
  </si>
  <si>
    <t>violín</t>
  </si>
  <si>
    <t>Becker Verdi Joaquim</t>
  </si>
  <si>
    <t>Boshofssky Gandarillas Milán</t>
  </si>
  <si>
    <t>Paga en noviembre de 2026</t>
  </si>
  <si>
    <t xml:space="preserve"> Calderón Camila </t>
  </si>
  <si>
    <t>Capetillo Rosalía</t>
  </si>
  <si>
    <t>Carazo Luciana</t>
  </si>
  <si>
    <t>pintura</t>
  </si>
  <si>
    <t>Carmona Barajas Juan Manuel</t>
  </si>
  <si>
    <t>Carmona Barajas Mateo</t>
  </si>
  <si>
    <t>guitarra</t>
  </si>
  <si>
    <t>Carrera Osvaldo</t>
  </si>
  <si>
    <t xml:space="preserve"> Casillas Barrera Emilia </t>
  </si>
  <si>
    <t xml:space="preserve"> Casillas Barrera Mercedes </t>
  </si>
  <si>
    <t xml:space="preserve"> Cervantes Pérez Santiago </t>
  </si>
  <si>
    <t xml:space="preserve"> Climent Pilar </t>
  </si>
  <si>
    <t>De Pablos Fernández Lucio</t>
  </si>
  <si>
    <t xml:space="preserve"> Díaz Rodríguez Carlo </t>
  </si>
  <si>
    <t xml:space="preserve"> Diaz Patricio </t>
  </si>
  <si>
    <t xml:space="preserve"> Duque Jessica </t>
  </si>
  <si>
    <t xml:space="preserve"> Elías Efrén </t>
  </si>
  <si>
    <t>Escalona Bruno</t>
  </si>
  <si>
    <t>Escobar Salinas Álvaro</t>
  </si>
  <si>
    <t>completa reinscripción en: febrero</t>
  </si>
  <si>
    <t>Fernandez Lorenzo</t>
  </si>
  <si>
    <t>completa</t>
  </si>
  <si>
    <t>Fernández Marcela</t>
  </si>
  <si>
    <t>Fernández Rodrigo</t>
  </si>
  <si>
    <t>Flores Juan Manuel</t>
  </si>
  <si>
    <t>Galicia Nicolás</t>
  </si>
  <si>
    <t xml:space="preserve"> García Christian </t>
  </si>
  <si>
    <t xml:space="preserve"> García Elisa </t>
  </si>
  <si>
    <t>García Trejo Mónica</t>
  </si>
  <si>
    <t xml:space="preserve"> Genesias Gutiérrez Arnau </t>
  </si>
  <si>
    <t xml:space="preserve"> Gómez Fonte Diego </t>
  </si>
  <si>
    <t>paga en septiembre 2026</t>
  </si>
  <si>
    <t>Gómez Holguín Luis Humberto</t>
  </si>
  <si>
    <t xml:space="preserve">Gómez Ramos Luis </t>
  </si>
  <si>
    <t>violonchelo</t>
  </si>
  <si>
    <t xml:space="preserve"> Gómez Sosa Elisa </t>
  </si>
  <si>
    <t>Gudiño Plata María Fernanda</t>
  </si>
  <si>
    <t>Haume Linares Nure</t>
  </si>
  <si>
    <t>Hernández de la Garza Lucio</t>
  </si>
  <si>
    <t xml:space="preserve"> Hernández Chávez André </t>
  </si>
  <si>
    <t xml:space="preserve"> Hernández Chávez Sofia </t>
  </si>
  <si>
    <t>Hernández Fainwehen Regina</t>
  </si>
  <si>
    <t xml:space="preserve"> Hernánez Dino </t>
  </si>
  <si>
    <t xml:space="preserve"> Hernández Iván </t>
  </si>
  <si>
    <t xml:space="preserve"> Hernández Natalio </t>
  </si>
  <si>
    <t xml:space="preserve"> Hernández Lio </t>
  </si>
  <si>
    <t xml:space="preserve"> Hernandez Vázquez Martha </t>
  </si>
  <si>
    <t xml:space="preserve"> Hevia Cerecedo Valentina </t>
  </si>
  <si>
    <t>paga en julio 2026</t>
  </si>
  <si>
    <t>Ibarra Ana Sofía</t>
  </si>
  <si>
    <t>Izquierdo Pedro</t>
  </si>
  <si>
    <t>izquierdo Pedro María</t>
  </si>
  <si>
    <t xml:space="preserve"> Janeiro Lolis </t>
  </si>
  <si>
    <t>Jensen León</t>
  </si>
  <si>
    <t xml:space="preserve"> Kuri Mobayed Saide </t>
  </si>
  <si>
    <t xml:space="preserve"> Landín Mariano </t>
  </si>
  <si>
    <t xml:space="preserve"> Legorreta Yáñez Lucía </t>
  </si>
  <si>
    <t>López Cortés Clhoe</t>
  </si>
  <si>
    <t xml:space="preserve"> López Cortés Iker Perseo </t>
  </si>
  <si>
    <t xml:space="preserve"> López Cortés Leila Naomi </t>
  </si>
  <si>
    <t xml:space="preserve"> Martínez Cravioto Yamir </t>
  </si>
  <si>
    <t>batería</t>
  </si>
  <si>
    <t>composición</t>
  </si>
  <si>
    <t>Martínez Leonardo</t>
  </si>
  <si>
    <t>Martino José Miguel</t>
  </si>
  <si>
    <t xml:space="preserve"> Medrano García Carlos René </t>
  </si>
  <si>
    <t>Mejía Espíndola Luis Diego</t>
  </si>
  <si>
    <t>Mendoza Melo Nataly</t>
  </si>
  <si>
    <t>Merino Pedro</t>
  </si>
  <si>
    <t>Molina Rocío</t>
  </si>
  <si>
    <t xml:space="preserve"> Montiel Robles Camila </t>
  </si>
  <si>
    <t xml:space="preserve"> Mota Ort Carla Irina </t>
  </si>
  <si>
    <t xml:space="preserve"> Nájera Vieletto Pablo </t>
  </si>
  <si>
    <t>Palacios David</t>
  </si>
  <si>
    <t>Pascual Ayala José Miguel</t>
  </si>
  <si>
    <t xml:space="preserve"> Paz Noguéz Tania Cecilia </t>
  </si>
  <si>
    <t xml:space="preserve"> Pereda Díaz Alejandro </t>
  </si>
  <si>
    <t>saxofón</t>
  </si>
  <si>
    <t xml:space="preserve"> Petricioli Ruiz Julián </t>
  </si>
  <si>
    <t>bajo</t>
  </si>
  <si>
    <t xml:space="preserve"> Petricioli Ruiz Lucía </t>
  </si>
  <si>
    <t xml:space="preserve"> Pichardo Piña Christian </t>
  </si>
  <si>
    <t>completa paga hasta septiembre 2026</t>
  </si>
  <si>
    <t>Porras Marieta</t>
  </si>
  <si>
    <t xml:space="preserve"> Ramírez Jerónimo </t>
  </si>
  <si>
    <t xml:space="preserve"> Ríos Gómez Atenea </t>
  </si>
  <si>
    <t xml:space="preserve"> Rivas Guadalupe </t>
  </si>
  <si>
    <t>Rivas Sirvent Mariano</t>
  </si>
  <si>
    <t>Rodríguez Emma Camille Xhemalee</t>
  </si>
  <si>
    <t>Rodríguez Lauren</t>
  </si>
  <si>
    <t xml:space="preserve"> Rojas Rosa María  </t>
  </si>
  <si>
    <t xml:space="preserve"> Sacal Hevia Rebeca </t>
  </si>
  <si>
    <t xml:space="preserve"> Sánchez Caro </t>
  </si>
  <si>
    <t xml:space="preserve"> Sánchez Rodrigo </t>
  </si>
  <si>
    <t>Segura De Medina Julieta</t>
  </si>
  <si>
    <t>Segura De Medina Paula</t>
  </si>
  <si>
    <t>Simon Margie Sue</t>
  </si>
  <si>
    <t>Socorro Jorge</t>
  </si>
  <si>
    <t xml:space="preserve"> Valles Julieta </t>
  </si>
  <si>
    <t>Vázquez Rodríguez David Salomón</t>
  </si>
  <si>
    <t xml:space="preserve"> Vera Gómez Camilo </t>
  </si>
  <si>
    <t xml:space="preserve"> Vera Gómez Paulo </t>
  </si>
  <si>
    <t>Weber Vogt Karoline</t>
  </si>
  <si>
    <t xml:space="preserve"> Yabuta Laura </t>
  </si>
  <si>
    <t>Yabuta Fernanda</t>
  </si>
  <si>
    <t xml:space="preserve"> Zabaleta Bravo Carmen </t>
  </si>
  <si>
    <t xml:space="preserve"> Zabaleta Bravo Victoria </t>
  </si>
  <si>
    <t xml:space="preserve">Boshofssky Gandarillas Milán </t>
  </si>
  <si>
    <t xml:space="preserve">Escalona Bruno </t>
  </si>
  <si>
    <t xml:space="preserve">Fernandez Marcela </t>
  </si>
  <si>
    <t xml:space="preserve">Fernandez Rodrigo </t>
  </si>
  <si>
    <t xml:space="preserve">Izquierdo Pedro </t>
  </si>
  <si>
    <t xml:space="preserve">Yabuta Fernanda </t>
  </si>
  <si>
    <t>jazmala@mangara.net</t>
  </si>
  <si>
    <t>778-714-11-26</t>
  </si>
  <si>
    <t>Jazmin Alvarez</t>
  </si>
  <si>
    <t xml:space="preserve">Calle Ernesto Elorduy 38 , Alvaro Obregon , C.p .01020 Ciudad de Mexico </t>
  </si>
  <si>
    <t xml:space="preserve">Porras Marieta </t>
  </si>
  <si>
    <t xml:space="preserve">Pereda Diaz Alejandro </t>
  </si>
  <si>
    <t xml:space="preserve">Laura Gandarillas </t>
  </si>
  <si>
    <t>lg@lgtucoach.com</t>
  </si>
  <si>
    <t>55-11-97-84-24</t>
  </si>
  <si>
    <t xml:space="preserve">Fuentes Avendaño Waichico Bernardo Alberto </t>
  </si>
  <si>
    <t>Paola Avendaño Hagashida</t>
  </si>
  <si>
    <t>paoishayashida@gmail.com</t>
  </si>
  <si>
    <t>55-28-88-5034</t>
  </si>
  <si>
    <t xml:space="preserve">Alberto javier Fuentes Molina </t>
  </si>
  <si>
    <t>defix8@gmail.com</t>
  </si>
  <si>
    <t>55-28-88-50-36</t>
  </si>
  <si>
    <t xml:space="preserve">Calle Jose de Teresa un. 311 Col. Campestres Alcaldia Alcaro Obregon C.p. 01040 </t>
  </si>
  <si>
    <t xml:space="preserve">Villa Lobos Cacho Alejandro Terek </t>
  </si>
  <si>
    <t>55-32--49-25-02</t>
  </si>
  <si>
    <t>55-93-63-93</t>
  </si>
  <si>
    <t>55-44-81-66-17</t>
  </si>
  <si>
    <t xml:space="preserve">Ricardo Palmerin #81 Col. Guadalupe Inn Alcaldía Álvaro Obregón </t>
  </si>
  <si>
    <t>kerat@hotmail.com</t>
  </si>
  <si>
    <t xml:space="preserve">Rosa Paola Velasco Hernandez </t>
  </si>
  <si>
    <t>paholavelasco@gmail.com</t>
  </si>
  <si>
    <t>55-35-05-57-67</t>
  </si>
  <si>
    <t xml:space="preserve">Fausto Ignacio Cantú </t>
  </si>
  <si>
    <t>fcantucantu@gmail.com</t>
  </si>
  <si>
    <t>455-39-73-16-86</t>
  </si>
  <si>
    <t>Calle cda. Techichicastitla num 22 int 2 col cantera TlalpanC.p 14428</t>
  </si>
  <si>
    <t xml:space="preserve">canto </t>
  </si>
  <si>
    <t xml:space="preserve">Cantú Velasco Maria Lucia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</si>
</sst>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8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rgb="FF3F3F3F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Aptos Narrow"/>
      <scheme val="minor"/>
    </font>
    <font>
      <sz val="11"/>
      <color rgb="FF3F3F3F"/>
      <name val="Aptos Narrow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theme="1"/>
      <name val="Aptos Narrow"/>
      <family val="2"/>
      <scheme val="minor"/>
    </font>
    <font>
      <sz val="12"/>
      <color rgb="FF3F3F3F"/>
      <name val="Aptos Narrow"/>
      <scheme val="minor"/>
    </font>
    <font>
      <sz val="12"/>
      <color rgb="FF000000"/>
      <name val="Aptos Narrow"/>
      <scheme val="minor"/>
    </font>
    <font>
      <sz val="12"/>
      <name val="Aptos Narrow"/>
      <scheme val="minor"/>
    </font>
    <font>
      <sz val="12"/>
      <color theme="1"/>
      <name val="Aptos Narrow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58">
    <xf numFmtId="0" fontId="0" fillId="0" borderId="0" xfId="0"/>
    <xf numFmtId="164" fontId="2" fillId="0" borderId="0" xfId="0" applyNumberFormat="1" applyFont="1" applyAlignment="1">
      <alignment horizontal="left"/>
    </xf>
    <xf numFmtId="0" fontId="0" fillId="3" borderId="0" xfId="0" applyFill="1"/>
    <xf numFmtId="0" fontId="0" fillId="0" borderId="2" xfId="0" applyBorder="1" applyAlignment="1">
      <alignment horizontal="left"/>
    </xf>
    <xf numFmtId="0" fontId="4" fillId="0" borderId="2" xfId="2" applyBorder="1" applyAlignment="1">
      <alignment horizontal="left"/>
    </xf>
    <xf numFmtId="0" fontId="0" fillId="3" borderId="2" xfId="0" applyFill="1" applyBorder="1" applyAlignment="1">
      <alignment horizontal="left"/>
    </xf>
    <xf numFmtId="0" fontId="4" fillId="3" borderId="2" xfId="2" applyFill="1" applyBorder="1" applyAlignment="1">
      <alignment horizontal="left"/>
    </xf>
    <xf numFmtId="0" fontId="0" fillId="0" borderId="2" xfId="0" applyBorder="1"/>
    <xf numFmtId="164" fontId="1" fillId="0" borderId="3" xfId="1" applyNumberForma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164" fontId="2" fillId="0" borderId="6" xfId="1" applyNumberFormat="1" applyFont="1" applyFill="1" applyBorder="1" applyAlignment="1">
      <alignment horizontal="left"/>
    </xf>
    <xf numFmtId="0" fontId="0" fillId="0" borderId="7" xfId="0" applyBorder="1" applyAlignment="1">
      <alignment horizontal="left"/>
    </xf>
    <xf numFmtId="164" fontId="2" fillId="3" borderId="6" xfId="1" applyNumberFormat="1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164" fontId="3" fillId="0" borderId="6" xfId="1" applyNumberFormat="1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6" xfId="1" applyFont="1" applyFill="1" applyBorder="1" applyAlignment="1">
      <alignment horizontal="left"/>
    </xf>
    <xf numFmtId="164" fontId="2" fillId="0" borderId="8" xfId="1" applyNumberFormat="1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0" xfId="2"/>
    <xf numFmtId="0" fontId="4" fillId="0" borderId="12" xfId="2" applyFill="1" applyBorder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2" applyAlignment="1">
      <alignment horizontal="center"/>
    </xf>
    <xf numFmtId="164" fontId="9" fillId="0" borderId="0" xfId="1" applyNumberFormat="1" applyFont="1" applyFill="1" applyBorder="1" applyAlignment="1">
      <alignment horizontal="left" vertical="top"/>
    </xf>
    <xf numFmtId="0" fontId="0" fillId="0" borderId="13" xfId="0" applyBorder="1" applyAlignment="1">
      <alignment horizontal="left"/>
    </xf>
    <xf numFmtId="0" fontId="2" fillId="0" borderId="14" xfId="1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5" xfId="2" applyBorder="1" applyAlignment="1">
      <alignment horizontal="left"/>
    </xf>
    <xf numFmtId="0" fontId="0" fillId="0" borderId="16" xfId="0" applyBorder="1" applyAlignment="1">
      <alignment horizontal="left"/>
    </xf>
    <xf numFmtId="0" fontId="4" fillId="0" borderId="0" xfId="2" applyFill="1"/>
    <xf numFmtId="0" fontId="0" fillId="0" borderId="17" xfId="0" applyBorder="1" applyAlignment="1">
      <alignment horizontal="left"/>
    </xf>
    <xf numFmtId="0" fontId="4" fillId="0" borderId="0" xfId="2" applyBorder="1" applyAlignment="1">
      <alignment horizontal="left"/>
    </xf>
    <xf numFmtId="0" fontId="0" fillId="0" borderId="0" xfId="0" applyAlignment="1">
      <alignment horizontal="left"/>
    </xf>
    <xf numFmtId="164" fontId="13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left" wrapText="1"/>
    </xf>
    <xf numFmtId="44" fontId="13" fillId="0" borderId="0" xfId="3" applyFont="1" applyAlignment="1">
      <alignment horizontal="left" wrapText="1"/>
    </xf>
    <xf numFmtId="164" fontId="13" fillId="0" borderId="0" xfId="0" applyNumberFormat="1" applyFont="1" applyAlignment="1">
      <alignment wrapText="1"/>
    </xf>
    <xf numFmtId="44" fontId="0" fillId="0" borderId="0" xfId="3" applyFont="1"/>
    <xf numFmtId="44" fontId="14" fillId="0" borderId="0" xfId="0" applyNumberFormat="1" applyFont="1"/>
    <xf numFmtId="44" fontId="0" fillId="0" borderId="0" xfId="0" applyNumberFormat="1"/>
    <xf numFmtId="0" fontId="14" fillId="0" borderId="0" xfId="0" applyFont="1" applyAlignment="1">
      <alignment wrapText="1"/>
    </xf>
    <xf numFmtId="164" fontId="15" fillId="0" borderId="0" xfId="0" applyNumberFormat="1" applyFont="1" applyAlignment="1">
      <alignment horizontal="left"/>
    </xf>
    <xf numFmtId="0" fontId="15" fillId="0" borderId="0" xfId="0" applyFont="1" applyAlignment="1">
      <alignment wrapText="1"/>
    </xf>
    <xf numFmtId="44" fontId="15" fillId="0" borderId="0" xfId="0" applyNumberFormat="1" applyFont="1"/>
    <xf numFmtId="0" fontId="16" fillId="0" borderId="0" xfId="0" applyFont="1" applyAlignment="1">
      <alignment wrapText="1"/>
    </xf>
    <xf numFmtId="44" fontId="0" fillId="0" borderId="0" xfId="3" applyFont="1" applyFill="1"/>
    <xf numFmtId="2" fontId="14" fillId="0" borderId="0" xfId="0" applyNumberFormat="1" applyFont="1" applyAlignment="1">
      <alignment wrapText="1"/>
    </xf>
    <xf numFmtId="0" fontId="14" fillId="0" borderId="0" xfId="0" applyFont="1"/>
    <xf numFmtId="44" fontId="16" fillId="0" borderId="0" xfId="3" applyFont="1" applyFill="1" applyBorder="1"/>
    <xf numFmtId="0" fontId="13" fillId="0" borderId="0" xfId="0" applyFont="1" applyAlignment="1">
      <alignment horizontal="left"/>
    </xf>
    <xf numFmtId="44" fontId="14" fillId="0" borderId="0" xfId="3" applyFont="1" applyFill="1"/>
    <xf numFmtId="164" fontId="2" fillId="0" borderId="0" xfId="1" applyNumberFormat="1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17" fillId="0" borderId="2" xfId="0" applyFont="1" applyBorder="1" applyAlignment="1">
      <alignment horizontal="left"/>
    </xf>
  </cellXfs>
  <cellStyles count="4">
    <cellStyle name="Hipervínculo" xfId="2" builtinId="8"/>
    <cellStyle name="Moneda" xfId="3" builtinId="4"/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1809000</xdr:colOff>
      <xdr:row>51</xdr:row>
      <xdr:rowOff>121019</xdr:rowOff>
    </xdr:from>
    <xdr:to>
      <xdr:col>0</xdr:col>
      <xdr:colOff>1809360</xdr:colOff>
      <xdr:row>51</xdr:row>
      <xdr:rowOff>121379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9" name="Entrada de lápiz 48">
              <a:extLst>
                <a:ext uri="{FF2B5EF4-FFF2-40B4-BE49-F238E27FC236}">
                  <a16:creationId xmlns:a16="http://schemas.microsoft.com/office/drawing/2014/main" id="{CE6BADFC-5804-E841-A4BA-40B6B2D33D80}"/>
                </a:ext>
              </a:extLst>
            </xdr14:cNvPr>
            <xdr14:cNvContentPartPr/>
          </xdr14:nvContentPartPr>
          <xdr14:nvPr macro=""/>
          <xdr14:xfrm>
            <a:off x="1809000" y="15349680"/>
            <a:ext cx="360" cy="360"/>
          </xdr14:xfrm>
        </xdr:contentPart>
      </mc:Choice>
      <mc:Fallback xmlns="">
        <xdr:pic>
          <xdr:nvPicPr>
            <xdr:cNvPr id="49" name="Entrada de lápiz 48">
              <a:extLst>
                <a:ext uri="{FF2B5EF4-FFF2-40B4-BE49-F238E27FC236}">
                  <a16:creationId xmlns:a16="http://schemas.microsoft.com/office/drawing/2014/main" id="{CE6BADFC-5804-E841-A4BA-40B6B2D33D8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02880" y="153435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1809000</xdr:colOff>
      <xdr:row>51</xdr:row>
      <xdr:rowOff>121019</xdr:rowOff>
    </xdr:from>
    <xdr:to>
      <xdr:col>0</xdr:col>
      <xdr:colOff>1809360</xdr:colOff>
      <xdr:row>51</xdr:row>
      <xdr:rowOff>121379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62" name="Entrada de lápiz 161">
              <a:extLst>
                <a:ext uri="{FF2B5EF4-FFF2-40B4-BE49-F238E27FC236}">
                  <a16:creationId xmlns:a16="http://schemas.microsoft.com/office/drawing/2014/main" id="{EE581F0B-E545-054B-AC87-293B2F59441B}"/>
                </a:ext>
              </a:extLst>
            </xdr14:cNvPr>
            <xdr14:cNvContentPartPr/>
          </xdr14:nvContentPartPr>
          <xdr14:nvPr macro=""/>
          <xdr14:xfrm>
            <a:off x="1809000" y="15349680"/>
            <a:ext cx="360" cy="360"/>
          </xdr14:xfrm>
        </xdr:contentPart>
      </mc:Choice>
      <mc:Fallback xmlns="">
        <xdr:pic>
          <xdr:nvPicPr>
            <xdr:cNvPr id="162" name="Entrada de lápiz 161">
              <a:extLst>
                <a:ext uri="{FF2B5EF4-FFF2-40B4-BE49-F238E27FC236}">
                  <a16:creationId xmlns:a16="http://schemas.microsoft.com/office/drawing/2014/main" id="{EE581F0B-E545-054B-AC87-293B2F59441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02880" y="153435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9T16:35:56.314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0 0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9T16:37:07.861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0 0 24575,'0'0'0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erjar@aotlook.com" TargetMode="External"/><Relationship Id="rId21" Type="http://schemas.openxmlformats.org/officeDocument/2006/relationships/hyperlink" Target="mailto:alfonso73vera@gmail.com" TargetMode="External"/><Relationship Id="rId42" Type="http://schemas.openxmlformats.org/officeDocument/2006/relationships/hyperlink" Target="mailto:issacibarra@hotmail.com" TargetMode="External"/><Relationship Id="rId63" Type="http://schemas.openxmlformats.org/officeDocument/2006/relationships/hyperlink" Target="mailto:eloole_2000@yahoo.com" TargetMode="External"/><Relationship Id="rId84" Type="http://schemas.openxmlformats.org/officeDocument/2006/relationships/hyperlink" Target="mailto:fotovioleta@hotmail.com" TargetMode="External"/><Relationship Id="rId138" Type="http://schemas.openxmlformats.org/officeDocument/2006/relationships/hyperlink" Target="mailto:javier_hamue@yahoo.com.mx" TargetMode="External"/><Relationship Id="rId107" Type="http://schemas.openxmlformats.org/officeDocument/2006/relationships/hyperlink" Target="mailto:alicia.cortes1731@gmail.com" TargetMode="External"/><Relationship Id="rId11" Type="http://schemas.openxmlformats.org/officeDocument/2006/relationships/hyperlink" Target="mailto:juanckuri@yahoo.com.mx" TargetMode="External"/><Relationship Id="rId32" Type="http://schemas.openxmlformats.org/officeDocument/2006/relationships/hyperlink" Target="mailto:boda@miana.com.br" TargetMode="External"/><Relationship Id="rId53" Type="http://schemas.openxmlformats.org/officeDocument/2006/relationships/hyperlink" Target="mailto:catedraegm@gmail.com" TargetMode="External"/><Relationship Id="rId74" Type="http://schemas.openxmlformats.org/officeDocument/2006/relationships/hyperlink" Target="mailto:fainruchen@hotmail.com" TargetMode="External"/><Relationship Id="rId128" Type="http://schemas.openxmlformats.org/officeDocument/2006/relationships/hyperlink" Target="mailto:monik_brl@yahoo.com" TargetMode="External"/><Relationship Id="rId149" Type="http://schemas.openxmlformats.org/officeDocument/2006/relationships/hyperlink" Target="mailto:fcantucantu@gmail.com" TargetMode="External"/><Relationship Id="rId5" Type="http://schemas.openxmlformats.org/officeDocument/2006/relationships/hyperlink" Target="mailto:lizandro66@gmail.com" TargetMode="External"/><Relationship Id="rId95" Type="http://schemas.openxmlformats.org/officeDocument/2006/relationships/hyperlink" Target="mailto:marroyoampa@gmail.com" TargetMode="External"/><Relationship Id="rId22" Type="http://schemas.openxmlformats.org/officeDocument/2006/relationships/hyperlink" Target="mailto:alfonso73vera@gmail.com" TargetMode="External"/><Relationship Id="rId27" Type="http://schemas.openxmlformats.org/officeDocument/2006/relationships/hyperlink" Target="mailto:dionisio.zs@hotmail.com" TargetMode="External"/><Relationship Id="rId43" Type="http://schemas.openxmlformats.org/officeDocument/2006/relationships/hyperlink" Target="mailto:machufernandez@yahoo.com.mx" TargetMode="External"/><Relationship Id="rId48" Type="http://schemas.openxmlformats.org/officeDocument/2006/relationships/hyperlink" Target="mailto:lorena3178@gmail.com" TargetMode="External"/><Relationship Id="rId64" Type="http://schemas.openxmlformats.org/officeDocument/2006/relationships/hyperlink" Target="mailto:laurejrm@gmail.com" TargetMode="External"/><Relationship Id="rId69" Type="http://schemas.openxmlformats.org/officeDocument/2006/relationships/hyperlink" Target="mailto:rociomolina_92@outlook.com" TargetMode="External"/><Relationship Id="rId113" Type="http://schemas.openxmlformats.org/officeDocument/2006/relationships/hyperlink" Target="mailto:edithbama@hotmail.com" TargetMode="External"/><Relationship Id="rId118" Type="http://schemas.openxmlformats.org/officeDocument/2006/relationships/hyperlink" Target="mailto:jmfa0209@gmail.com" TargetMode="External"/><Relationship Id="rId134" Type="http://schemas.openxmlformats.org/officeDocument/2006/relationships/hyperlink" Target="mailto:marianawencesm@gmail.com" TargetMode="External"/><Relationship Id="rId139" Type="http://schemas.openxmlformats.org/officeDocument/2006/relationships/hyperlink" Target="mailto:izquierdorueda@yahoo.com.mx" TargetMode="External"/><Relationship Id="rId80" Type="http://schemas.openxmlformats.org/officeDocument/2006/relationships/hyperlink" Target="mailto:veliatrejoperea@gmail.com" TargetMode="External"/><Relationship Id="rId85" Type="http://schemas.openxmlformats.org/officeDocument/2006/relationships/hyperlink" Target="mailto:monicasosad@gmail.com" TargetMode="External"/><Relationship Id="rId150" Type="http://schemas.openxmlformats.org/officeDocument/2006/relationships/drawing" Target="../drawings/drawing1.xml"/><Relationship Id="rId12" Type="http://schemas.openxmlformats.org/officeDocument/2006/relationships/hyperlink" Target="mailto:jorlegorreta@gmail.com" TargetMode="External"/><Relationship Id="rId17" Type="http://schemas.openxmlformats.org/officeDocument/2006/relationships/hyperlink" Target="mailto:gramirezo@gmail.com" TargetMode="External"/><Relationship Id="rId33" Type="http://schemas.openxmlformats.org/officeDocument/2006/relationships/hyperlink" Target="mailto:jmartino@bb.com.mx" TargetMode="External"/><Relationship Id="rId38" Type="http://schemas.openxmlformats.org/officeDocument/2006/relationships/hyperlink" Target="mailto:marciano@marcaphub.com" TargetMode="External"/><Relationship Id="rId59" Type="http://schemas.openxmlformats.org/officeDocument/2006/relationships/hyperlink" Target="mailto:martinezhec@yahoo.com.mx" TargetMode="External"/><Relationship Id="rId103" Type="http://schemas.openxmlformats.org/officeDocument/2006/relationships/hyperlink" Target="mailto:csanrojas@gmail.com" TargetMode="External"/><Relationship Id="rId108" Type="http://schemas.openxmlformats.org/officeDocument/2006/relationships/hyperlink" Target="mailto:catedraegm@gmail.com" TargetMode="External"/><Relationship Id="rId124" Type="http://schemas.openxmlformats.org/officeDocument/2006/relationships/hyperlink" Target="mailto:myriam.mucino@gmail.com" TargetMode="External"/><Relationship Id="rId129" Type="http://schemas.openxmlformats.org/officeDocument/2006/relationships/hyperlink" Target="mailto:abril_rod@yahoo.com" TargetMode="External"/><Relationship Id="rId54" Type="http://schemas.openxmlformats.org/officeDocument/2006/relationships/hyperlink" Target="mailto:antoniobarrera@me.com" TargetMode="External"/><Relationship Id="rId70" Type="http://schemas.openxmlformats.org/officeDocument/2006/relationships/hyperlink" Target="mailto:rosamaria@rojasvertiz.com" TargetMode="External"/><Relationship Id="rId75" Type="http://schemas.openxmlformats.org/officeDocument/2006/relationships/hyperlink" Target="mailto:suadmobayed@yahoo.com.mx" TargetMode="External"/><Relationship Id="rId91" Type="http://schemas.openxmlformats.org/officeDocument/2006/relationships/hyperlink" Target="mailto:luishumbertogomez@yahoo.com.mx" TargetMode="External"/><Relationship Id="rId96" Type="http://schemas.openxmlformats.org/officeDocument/2006/relationships/hyperlink" Target="mailto:abril_rod@yahoo.com" TargetMode="External"/><Relationship Id="rId140" Type="http://schemas.openxmlformats.org/officeDocument/2006/relationships/hyperlink" Target="mailto:jazmala@mangara.net" TargetMode="External"/><Relationship Id="rId145" Type="http://schemas.openxmlformats.org/officeDocument/2006/relationships/hyperlink" Target="mailto:paoishayashida@gmail.com" TargetMode="External"/><Relationship Id="rId1" Type="http://schemas.openxmlformats.org/officeDocument/2006/relationships/hyperlink" Target="mailto:andresarevaloluna@gmail.com" TargetMode="External"/><Relationship Id="rId6" Type="http://schemas.openxmlformats.org/officeDocument/2006/relationships/hyperlink" Target="mailto:lizandro66@gmail.com" TargetMode="External"/><Relationship Id="rId23" Type="http://schemas.openxmlformats.org/officeDocument/2006/relationships/hyperlink" Target="mailto:p.weber@protecciondinamica.com" TargetMode="External"/><Relationship Id="rId28" Type="http://schemas.openxmlformats.org/officeDocument/2006/relationships/hyperlink" Target="mailto:emiliocjean@gmail.com" TargetMode="External"/><Relationship Id="rId49" Type="http://schemas.openxmlformats.org/officeDocument/2006/relationships/hyperlink" Target="mailto:dpmercadomontero@gmail.com" TargetMode="External"/><Relationship Id="rId114" Type="http://schemas.openxmlformats.org/officeDocument/2006/relationships/hyperlink" Target="mailto:manolojm@icloud.com" TargetMode="External"/><Relationship Id="rId119" Type="http://schemas.openxmlformats.org/officeDocument/2006/relationships/hyperlink" Target="mailto:alicia.cortes1731@gmail.com" TargetMode="External"/><Relationship Id="rId44" Type="http://schemas.openxmlformats.org/officeDocument/2006/relationships/hyperlink" Target="mailto:cavilaparra@worldbank.org" TargetMode="External"/><Relationship Id="rId60" Type="http://schemas.openxmlformats.org/officeDocument/2006/relationships/hyperlink" Target="mailto:anitzel.merino@gmail.com" TargetMode="External"/><Relationship Id="rId65" Type="http://schemas.openxmlformats.org/officeDocument/2006/relationships/hyperlink" Target="mailto:marianawencesm@gmail.com" TargetMode="External"/><Relationship Id="rId81" Type="http://schemas.openxmlformats.org/officeDocument/2006/relationships/hyperlink" Target="mailto:boda@miana.com.br" TargetMode="External"/><Relationship Id="rId86" Type="http://schemas.openxmlformats.org/officeDocument/2006/relationships/hyperlink" Target="mailto:javier_hamue@yahoo.com.mx" TargetMode="External"/><Relationship Id="rId130" Type="http://schemas.openxmlformats.org/officeDocument/2006/relationships/hyperlink" Target="mailto:maria@documenta.org.mx" TargetMode="External"/><Relationship Id="rId135" Type="http://schemas.openxmlformats.org/officeDocument/2006/relationships/hyperlink" Target="mailto:machufernandez@yahoo.com.mx" TargetMode="External"/><Relationship Id="rId151" Type="http://schemas.openxmlformats.org/officeDocument/2006/relationships/vmlDrawing" Target="../drawings/vmlDrawing1.vml"/><Relationship Id="rId13" Type="http://schemas.openxmlformats.org/officeDocument/2006/relationships/hyperlink" Target="mailto:merodeador.nocturno@gmail.com" TargetMode="External"/><Relationship Id="rId18" Type="http://schemas.openxmlformats.org/officeDocument/2006/relationships/hyperlink" Target="mailto:rrlegaspi@gmail.com" TargetMode="External"/><Relationship Id="rId39" Type="http://schemas.openxmlformats.org/officeDocument/2006/relationships/hyperlink" Target="mailto:luishumbertogomezramos@yahoo.com.mx" TargetMode="External"/><Relationship Id="rId109" Type="http://schemas.openxmlformats.org/officeDocument/2006/relationships/hyperlink" Target="mailto:anapaola.ruiz@gmail.com" TargetMode="External"/><Relationship Id="rId34" Type="http://schemas.openxmlformats.org/officeDocument/2006/relationships/hyperlink" Target="mailto:davichoprobles88@gmail.com" TargetMode="External"/><Relationship Id="rId50" Type="http://schemas.openxmlformats.org/officeDocument/2006/relationships/hyperlink" Target="mailto:diego.g.fonte@gmail.com" TargetMode="External"/><Relationship Id="rId55" Type="http://schemas.openxmlformats.org/officeDocument/2006/relationships/hyperlink" Target="mailto:myanesoto@hotmail.com" TargetMode="External"/><Relationship Id="rId76" Type="http://schemas.openxmlformats.org/officeDocument/2006/relationships/hyperlink" Target="mailto:cinthyanbeck@gmail.com" TargetMode="External"/><Relationship Id="rId97" Type="http://schemas.openxmlformats.org/officeDocument/2006/relationships/hyperlink" Target="mailto:cecilia_jardon@hotmail.com" TargetMode="External"/><Relationship Id="rId104" Type="http://schemas.openxmlformats.org/officeDocument/2006/relationships/hyperlink" Target="mailto:almitayas@gmail.com" TargetMode="External"/><Relationship Id="rId120" Type="http://schemas.openxmlformats.org/officeDocument/2006/relationships/hyperlink" Target="mailto:anfismena6@gmail.com" TargetMode="External"/><Relationship Id="rId125" Type="http://schemas.openxmlformats.org/officeDocument/2006/relationships/hyperlink" Target="mailto:alicia.cortes1731@gmail.com" TargetMode="External"/><Relationship Id="rId141" Type="http://schemas.openxmlformats.org/officeDocument/2006/relationships/hyperlink" Target="mailto:alepereda@netscape.net" TargetMode="External"/><Relationship Id="rId146" Type="http://schemas.openxmlformats.org/officeDocument/2006/relationships/hyperlink" Target="mailto:defix8@gmail.com" TargetMode="External"/><Relationship Id="rId7" Type="http://schemas.openxmlformats.org/officeDocument/2006/relationships/hyperlink" Target="mailto:ivanxx@gmail.com" TargetMode="External"/><Relationship Id="rId71" Type="http://schemas.openxmlformats.org/officeDocument/2006/relationships/hyperlink" Target="mailto:rosamaria@rojasvertiz.com" TargetMode="External"/><Relationship Id="rId92" Type="http://schemas.openxmlformats.org/officeDocument/2006/relationships/hyperlink" Target="mailto:kaldereti@hotmail.com" TargetMode="External"/><Relationship Id="rId2" Type="http://schemas.openxmlformats.org/officeDocument/2006/relationships/hyperlink" Target="mailto:catedraegm@gmail.com" TargetMode="External"/><Relationship Id="rId29" Type="http://schemas.openxmlformats.org/officeDocument/2006/relationships/hyperlink" Target="mailto:emiliocjean@gmail.com" TargetMode="External"/><Relationship Id="rId24" Type="http://schemas.openxmlformats.org/officeDocument/2006/relationships/hyperlink" Target="mailto:petricioli@yahoo.com" TargetMode="External"/><Relationship Id="rId40" Type="http://schemas.openxmlformats.org/officeDocument/2006/relationships/hyperlink" Target="mailto:alberto.aguirre.mx@gmail.com" TargetMode="External"/><Relationship Id="rId45" Type="http://schemas.openxmlformats.org/officeDocument/2006/relationships/hyperlink" Target="mailto:veliatrejoperea@gmail.com" TargetMode="External"/><Relationship Id="rId66" Type="http://schemas.openxmlformats.org/officeDocument/2006/relationships/hyperlink" Target="mailto:clausalinas@hotmail.com" TargetMode="External"/><Relationship Id="rId87" Type="http://schemas.openxmlformats.org/officeDocument/2006/relationships/hyperlink" Target="mailto:cynthia.gonzalez@pulpostudio.solutions" TargetMode="External"/><Relationship Id="rId110" Type="http://schemas.openxmlformats.org/officeDocument/2006/relationships/hyperlink" Target="mailto:edithbama@hotmail.com" TargetMode="External"/><Relationship Id="rId115" Type="http://schemas.openxmlformats.org/officeDocument/2006/relationships/hyperlink" Target="mailto:osvaldocarrera1207@gmail.com" TargetMode="External"/><Relationship Id="rId131" Type="http://schemas.openxmlformats.org/officeDocument/2006/relationships/hyperlink" Target="mailto:lfernandez.luanbr@gmail.com" TargetMode="External"/><Relationship Id="rId136" Type="http://schemas.openxmlformats.org/officeDocument/2006/relationships/hyperlink" Target="mailto:machufernandez@yahoo.com.mx" TargetMode="External"/><Relationship Id="rId61" Type="http://schemas.openxmlformats.org/officeDocument/2006/relationships/hyperlink" Target="mailto:anitzel.merino@gmail.com" TargetMode="External"/><Relationship Id="rId82" Type="http://schemas.openxmlformats.org/officeDocument/2006/relationships/hyperlink" Target="mailto:maria.barrera.12@gmail.com" TargetMode="External"/><Relationship Id="rId152" Type="http://schemas.openxmlformats.org/officeDocument/2006/relationships/comments" Target="../comments1.xml"/><Relationship Id="rId19" Type="http://schemas.openxmlformats.org/officeDocument/2006/relationships/hyperlink" Target="mailto:psacal@profamily.com.mx" TargetMode="External"/><Relationship Id="rId14" Type="http://schemas.openxmlformats.org/officeDocument/2006/relationships/hyperlink" Target="mailto:medmenalberto@gmail.com" TargetMode="External"/><Relationship Id="rId30" Type="http://schemas.openxmlformats.org/officeDocument/2006/relationships/hyperlink" Target="mailto:andresarevaloluna@gmail.com" TargetMode="External"/><Relationship Id="rId35" Type="http://schemas.openxmlformats.org/officeDocument/2006/relationships/hyperlink" Target="mailto:martinezhec6@yahoo.com.mx" TargetMode="External"/><Relationship Id="rId56" Type="http://schemas.openxmlformats.org/officeDocument/2006/relationships/hyperlink" Target="mailto:maria.barrera.12@gmail.com" TargetMode="External"/><Relationship Id="rId77" Type="http://schemas.openxmlformats.org/officeDocument/2006/relationships/hyperlink" Target="mailto:ivanisetakano@yahoo.com.br" TargetMode="External"/><Relationship Id="rId100" Type="http://schemas.openxmlformats.org/officeDocument/2006/relationships/hyperlink" Target="mailto:aaron.chb@gmail.com" TargetMode="External"/><Relationship Id="rId105" Type="http://schemas.openxmlformats.org/officeDocument/2006/relationships/hyperlink" Target="mailto:jose.pascual.fajardo@gmail.com" TargetMode="External"/><Relationship Id="rId126" Type="http://schemas.openxmlformats.org/officeDocument/2006/relationships/hyperlink" Target="mailto:denisa_1987@live.com.mx" TargetMode="External"/><Relationship Id="rId147" Type="http://schemas.openxmlformats.org/officeDocument/2006/relationships/hyperlink" Target="mailto:kerat@hotmail.com" TargetMode="External"/><Relationship Id="rId8" Type="http://schemas.openxmlformats.org/officeDocument/2006/relationships/hyperlink" Target="mailto:ivanxx@gmail.com" TargetMode="External"/><Relationship Id="rId51" Type="http://schemas.openxmlformats.org/officeDocument/2006/relationships/hyperlink" Target="mailto:mavi_h12@icloud.com" TargetMode="External"/><Relationship Id="rId72" Type="http://schemas.openxmlformats.org/officeDocument/2006/relationships/hyperlink" Target="mailto:pilarcravioto.76@gmail.com" TargetMode="External"/><Relationship Id="rId93" Type="http://schemas.openxmlformats.org/officeDocument/2006/relationships/hyperlink" Target="mailto:nonagg@hotmail.com" TargetMode="External"/><Relationship Id="rId98" Type="http://schemas.openxmlformats.org/officeDocument/2006/relationships/hyperlink" Target="mailto:elchavez68@gmail.com" TargetMode="External"/><Relationship Id="rId121" Type="http://schemas.openxmlformats.org/officeDocument/2006/relationships/hyperlink" Target="mailto:monik_brl@yahoo.com" TargetMode="External"/><Relationship Id="rId142" Type="http://schemas.openxmlformats.org/officeDocument/2006/relationships/hyperlink" Target="mailto:Rodolfo.hdz172@gmail.com" TargetMode="External"/><Relationship Id="rId3" Type="http://schemas.openxmlformats.org/officeDocument/2006/relationships/hyperlink" Target="mailto:omardiaz27@yahoo.com" TargetMode="External"/><Relationship Id="rId25" Type="http://schemas.openxmlformats.org/officeDocument/2006/relationships/hyperlink" Target="mailto:petricioli@yahoo.com" TargetMode="External"/><Relationship Id="rId46" Type="http://schemas.openxmlformats.org/officeDocument/2006/relationships/hyperlink" Target="mailto:brenda.ca.le@gmail.com" TargetMode="External"/><Relationship Id="rId67" Type="http://schemas.openxmlformats.org/officeDocument/2006/relationships/hyperlink" Target="mailto:eloole_2000@yahoo.com" TargetMode="External"/><Relationship Id="rId116" Type="http://schemas.openxmlformats.org/officeDocument/2006/relationships/hyperlink" Target="mailto:tania.paz.noguez@gmail.com" TargetMode="External"/><Relationship Id="rId137" Type="http://schemas.openxmlformats.org/officeDocument/2006/relationships/hyperlink" Target="mailto:machufernandez@yahoo.com.mx" TargetMode="External"/><Relationship Id="rId20" Type="http://schemas.openxmlformats.org/officeDocument/2006/relationships/hyperlink" Target="mailto:vallesre@yahoo.com" TargetMode="External"/><Relationship Id="rId41" Type="http://schemas.openxmlformats.org/officeDocument/2006/relationships/hyperlink" Target="mailto:holman.corey@gmail.com" TargetMode="External"/><Relationship Id="rId62" Type="http://schemas.openxmlformats.org/officeDocument/2006/relationships/hyperlink" Target="mailto:sue239@hotmail.com" TargetMode="External"/><Relationship Id="rId83" Type="http://schemas.openxmlformats.org/officeDocument/2006/relationships/hyperlink" Target="mailto:monicabieletto@gmail.com" TargetMode="External"/><Relationship Id="rId88" Type="http://schemas.openxmlformats.org/officeDocument/2006/relationships/hyperlink" Target="mailto:ursulavianeygp@hotmail.com" TargetMode="External"/><Relationship Id="rId111" Type="http://schemas.openxmlformats.org/officeDocument/2006/relationships/hyperlink" Target="mailto:edithbama@hotmail.com" TargetMode="External"/><Relationship Id="rId132" Type="http://schemas.openxmlformats.org/officeDocument/2006/relationships/hyperlink" Target="mailto:agnes_janoczki@yahoo.com" TargetMode="External"/><Relationship Id="rId15" Type="http://schemas.openxmlformats.org/officeDocument/2006/relationships/hyperlink" Target="mailto:romobassoon@yahoo.com.mx" TargetMode="External"/><Relationship Id="rId36" Type="http://schemas.openxmlformats.org/officeDocument/2006/relationships/hyperlink" Target="mailto:israel@peakstudio.mx" TargetMode="External"/><Relationship Id="rId57" Type="http://schemas.openxmlformats.org/officeDocument/2006/relationships/hyperlink" Target="mailto:fernandago641@gmail.com" TargetMode="External"/><Relationship Id="rId106" Type="http://schemas.openxmlformats.org/officeDocument/2006/relationships/hyperlink" Target="mailto:alan_galicia@hotmail.com" TargetMode="External"/><Relationship Id="rId127" Type="http://schemas.openxmlformats.org/officeDocument/2006/relationships/hyperlink" Target="mailto:natalioh@yahoo.com" TargetMode="External"/><Relationship Id="rId10" Type="http://schemas.openxmlformats.org/officeDocument/2006/relationships/hyperlink" Target="mailto:lasse_b_j@hotmail.com" TargetMode="External"/><Relationship Id="rId31" Type="http://schemas.openxmlformats.org/officeDocument/2006/relationships/hyperlink" Target="mailto:fgonzalez@cuadrante.com.mx" TargetMode="External"/><Relationship Id="rId52" Type="http://schemas.openxmlformats.org/officeDocument/2006/relationships/hyperlink" Target="mailto:merinopf1@gmail.com" TargetMode="External"/><Relationship Id="rId73" Type="http://schemas.openxmlformats.org/officeDocument/2006/relationships/hyperlink" Target="mailto:izquierdorueda@yahoo.com.mx" TargetMode="External"/><Relationship Id="rId78" Type="http://schemas.openxmlformats.org/officeDocument/2006/relationships/hyperlink" Target="mailto:magqaux@gmail.com" TargetMode="External"/><Relationship Id="rId94" Type="http://schemas.openxmlformats.org/officeDocument/2006/relationships/hyperlink" Target="mailto:anayeli.bolanos@gmail.com" TargetMode="External"/><Relationship Id="rId99" Type="http://schemas.openxmlformats.org/officeDocument/2006/relationships/hyperlink" Target="mailto:mossycerecedodecampo@gmail.com" TargetMode="External"/><Relationship Id="rId101" Type="http://schemas.openxmlformats.org/officeDocument/2006/relationships/hyperlink" Target="mailto:ivanisetakano@yahoo.com.br" TargetMode="External"/><Relationship Id="rId122" Type="http://schemas.openxmlformats.org/officeDocument/2006/relationships/hyperlink" Target="mailto:lilicagr@yahoo.com" TargetMode="External"/><Relationship Id="rId143" Type="http://schemas.openxmlformats.org/officeDocument/2006/relationships/hyperlink" Target="mailto:maraianacarbajal703@gmail.com" TargetMode="External"/><Relationship Id="rId148" Type="http://schemas.openxmlformats.org/officeDocument/2006/relationships/hyperlink" Target="mailto:paholavelasco@gmail.com" TargetMode="External"/><Relationship Id="rId4" Type="http://schemas.openxmlformats.org/officeDocument/2006/relationships/hyperlink" Target="mailto:jgenesias@gmail.com" TargetMode="External"/><Relationship Id="rId9" Type="http://schemas.openxmlformats.org/officeDocument/2006/relationships/hyperlink" Target="mailto:ivanxx@gmail.com" TargetMode="External"/><Relationship Id="rId26" Type="http://schemas.openxmlformats.org/officeDocument/2006/relationships/hyperlink" Target="mailto:dionisio.zs@hotmail.com" TargetMode="External"/><Relationship Id="rId47" Type="http://schemas.openxmlformats.org/officeDocument/2006/relationships/hyperlink" Target="mailto:cecilia_jardon@hotmail.com" TargetMode="External"/><Relationship Id="rId68" Type="http://schemas.openxmlformats.org/officeDocument/2006/relationships/hyperlink" Target="mailto:m.anzorena@qsa.mx" TargetMode="External"/><Relationship Id="rId89" Type="http://schemas.openxmlformats.org/officeDocument/2006/relationships/hyperlink" Target="mailto:nidy_hamue@hotmail.com" TargetMode="External"/><Relationship Id="rId112" Type="http://schemas.openxmlformats.org/officeDocument/2006/relationships/hyperlink" Target="mailto:manolojm@icloud.com" TargetMode="External"/><Relationship Id="rId133" Type="http://schemas.openxmlformats.org/officeDocument/2006/relationships/hyperlink" Target="mailto:aejo1504@gmail.com" TargetMode="External"/><Relationship Id="rId16" Type="http://schemas.openxmlformats.org/officeDocument/2006/relationships/hyperlink" Target="mailto:mnajera@foley.com" TargetMode="External"/><Relationship Id="rId37" Type="http://schemas.openxmlformats.org/officeDocument/2006/relationships/hyperlink" Target="mailto:hector@pipacompany.net" TargetMode="External"/><Relationship Id="rId58" Type="http://schemas.openxmlformats.org/officeDocument/2006/relationships/hyperlink" Target="mailto:pilarcliment@gmail.com" TargetMode="External"/><Relationship Id="rId79" Type="http://schemas.openxmlformats.org/officeDocument/2006/relationships/hyperlink" Target="mailto:anapaola.ruiz@gmail.com" TargetMode="External"/><Relationship Id="rId102" Type="http://schemas.openxmlformats.org/officeDocument/2006/relationships/hyperlink" Target="mailto:jorgesocg@gmail.com" TargetMode="External"/><Relationship Id="rId123" Type="http://schemas.openxmlformats.org/officeDocument/2006/relationships/hyperlink" Target="mailto:itzelmeyenberg@gmail.com" TargetMode="External"/><Relationship Id="rId144" Type="http://schemas.openxmlformats.org/officeDocument/2006/relationships/hyperlink" Target="mailto:lg@lgtucoach.com" TargetMode="External"/><Relationship Id="rId90" Type="http://schemas.openxmlformats.org/officeDocument/2006/relationships/hyperlink" Target="mailto:mfba8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D026-F045-514D-AEBA-7B1E56FCE226}">
  <sheetPr>
    <pageSetUpPr fitToPage="1"/>
  </sheetPr>
  <dimension ref="A1:K120"/>
  <sheetViews>
    <sheetView tabSelected="1" topLeftCell="E1" zoomScale="190" zoomScaleNormal="190" workbookViewId="0"/>
  </sheetViews>
  <sheetFormatPr baseColWidth="10" defaultRowHeight="15"/>
  <cols>
    <col min="1" max="1" width="36.1640625" bestFit="1" customWidth="1"/>
    <col min="2" max="2" width="26.6640625" customWidth="1"/>
    <col min="3" max="3" width="44" customWidth="1"/>
    <col min="4" max="4" width="13.83203125" bestFit="1" customWidth="1"/>
    <col min="5" max="5" width="31.1640625" bestFit="1" customWidth="1"/>
    <col min="6" max="6" width="29.33203125" bestFit="1" customWidth="1"/>
    <col min="7" max="8" width="13.83203125" bestFit="1" customWidth="1"/>
    <col min="9" max="9" width="84.6640625" customWidth="1"/>
    <col min="10" max="10" width="22.83203125" customWidth="1"/>
  </cols>
  <sheetData>
    <row r="1" spans="1:10">
      <c r="A1" s="8" t="s">
        <v>0</v>
      </c>
      <c r="B1" s="9" t="s">
        <v>23</v>
      </c>
      <c r="C1" s="9" t="s">
        <v>24</v>
      </c>
      <c r="D1" s="9" t="s">
        <v>27</v>
      </c>
      <c r="E1" s="9" t="s">
        <v>25</v>
      </c>
      <c r="F1" s="9" t="s">
        <v>26</v>
      </c>
      <c r="G1" s="9" t="s">
        <v>28</v>
      </c>
      <c r="H1" s="9" t="s">
        <v>29</v>
      </c>
      <c r="I1" s="9" t="s">
        <v>30</v>
      </c>
      <c r="J1" s="10"/>
    </row>
    <row r="2" spans="1:10">
      <c r="A2" s="27" t="s">
        <v>462</v>
      </c>
      <c r="B2" s="25" t="s">
        <v>458</v>
      </c>
      <c r="C2" s="22" t="s">
        <v>464</v>
      </c>
      <c r="D2" s="25" t="s">
        <v>460</v>
      </c>
      <c r="E2" s="25" t="s">
        <v>457</v>
      </c>
      <c r="F2" s="26" t="s">
        <v>459</v>
      </c>
      <c r="G2" s="24" t="s">
        <v>460</v>
      </c>
      <c r="H2" s="24" t="s">
        <v>461</v>
      </c>
      <c r="I2" s="25" t="s">
        <v>463</v>
      </c>
      <c r="J2" s="7"/>
    </row>
    <row r="3" spans="1:10">
      <c r="A3" s="11" t="s">
        <v>371</v>
      </c>
      <c r="B3" s="3"/>
      <c r="C3" s="22" t="s">
        <v>273</v>
      </c>
      <c r="D3" s="3" t="s">
        <v>294</v>
      </c>
      <c r="E3" s="3"/>
      <c r="F3" s="4"/>
      <c r="G3" s="3"/>
      <c r="H3" s="3"/>
      <c r="I3" s="28" t="s">
        <v>272</v>
      </c>
      <c r="J3" s="3"/>
    </row>
    <row r="4" spans="1:10">
      <c r="A4" s="11" t="s">
        <v>271</v>
      </c>
      <c r="B4" s="3"/>
      <c r="C4" s="22" t="s">
        <v>273</v>
      </c>
      <c r="D4" s="3" t="s">
        <v>294</v>
      </c>
      <c r="E4" s="3"/>
      <c r="F4" s="4"/>
      <c r="G4" s="3"/>
      <c r="H4" s="3"/>
      <c r="I4" s="28" t="s">
        <v>272</v>
      </c>
      <c r="J4" s="3"/>
    </row>
    <row r="5" spans="1:10">
      <c r="A5" s="11" t="s">
        <v>513</v>
      </c>
      <c r="B5" s="3" t="s">
        <v>511</v>
      </c>
      <c r="C5" s="22" t="s">
        <v>519</v>
      </c>
      <c r="D5" s="3" t="s">
        <v>512</v>
      </c>
      <c r="E5" s="3" t="s">
        <v>514</v>
      </c>
      <c r="F5" s="4" t="s">
        <v>515</v>
      </c>
      <c r="G5" s="3" t="s">
        <v>516</v>
      </c>
      <c r="H5" s="3"/>
      <c r="I5" s="3" t="s">
        <v>517</v>
      </c>
      <c r="J5" s="12" t="s">
        <v>518</v>
      </c>
    </row>
    <row r="6" spans="1:10">
      <c r="A6" s="11" t="s">
        <v>397</v>
      </c>
      <c r="B6" s="3"/>
      <c r="C6" s="22" t="s">
        <v>398</v>
      </c>
      <c r="D6" s="3" t="s">
        <v>399</v>
      </c>
      <c r="E6" s="3"/>
      <c r="F6" s="4"/>
      <c r="G6" s="3"/>
      <c r="H6" s="3"/>
      <c r="I6" s="3"/>
      <c r="J6" s="12"/>
    </row>
    <row r="7" spans="1:10">
      <c r="A7" s="11" t="s">
        <v>268</v>
      </c>
      <c r="B7" s="3" t="s">
        <v>33</v>
      </c>
      <c r="C7" s="22" t="s">
        <v>35</v>
      </c>
      <c r="D7" s="3" t="s">
        <v>34</v>
      </c>
      <c r="E7" s="3" t="s">
        <v>32</v>
      </c>
      <c r="F7" s="4" t="s">
        <v>31</v>
      </c>
      <c r="G7" s="3" t="s">
        <v>36</v>
      </c>
      <c r="H7" s="3" t="s">
        <v>37</v>
      </c>
      <c r="I7" s="3" t="s">
        <v>45</v>
      </c>
      <c r="J7" s="12"/>
    </row>
    <row r="8" spans="1:10">
      <c r="A8" s="11" t="s">
        <v>38</v>
      </c>
      <c r="B8" s="3" t="s">
        <v>33</v>
      </c>
      <c r="C8" s="22" t="s">
        <v>35</v>
      </c>
      <c r="D8" s="3" t="s">
        <v>34</v>
      </c>
      <c r="E8" s="3" t="s">
        <v>32</v>
      </c>
      <c r="F8" s="4" t="s">
        <v>31</v>
      </c>
      <c r="G8" s="3" t="s">
        <v>36</v>
      </c>
      <c r="H8" s="3" t="s">
        <v>37</v>
      </c>
      <c r="I8" s="3" t="s">
        <v>45</v>
      </c>
      <c r="J8" s="12"/>
    </row>
    <row r="9" spans="1:10">
      <c r="A9" s="11" t="s">
        <v>570</v>
      </c>
      <c r="B9" s="3"/>
      <c r="C9" s="22" t="s">
        <v>571</v>
      </c>
      <c r="D9" s="3" t="s">
        <v>572</v>
      </c>
      <c r="E9" s="3"/>
      <c r="F9" s="4"/>
      <c r="G9" s="3"/>
      <c r="H9" s="3"/>
      <c r="I9" s="3" t="s">
        <v>573</v>
      </c>
      <c r="J9" s="12" t="s">
        <v>476</v>
      </c>
    </row>
    <row r="10" spans="1:10">
      <c r="A10" s="11" t="s">
        <v>533</v>
      </c>
      <c r="B10" s="3" t="s">
        <v>534</v>
      </c>
      <c r="C10" t="s">
        <v>535</v>
      </c>
      <c r="D10" s="3" t="s">
        <v>536</v>
      </c>
      <c r="E10" s="3" t="s">
        <v>537</v>
      </c>
      <c r="F10" s="4" t="s">
        <v>538</v>
      </c>
      <c r="G10" s="3"/>
      <c r="H10" s="3"/>
      <c r="I10" s="3" t="s">
        <v>539</v>
      </c>
      <c r="J10" s="12" t="s">
        <v>476</v>
      </c>
    </row>
    <row r="11" spans="1:10">
      <c r="A11" s="11" t="s">
        <v>335</v>
      </c>
      <c r="B11" s="3"/>
      <c r="C11" s="22" t="s">
        <v>295</v>
      </c>
      <c r="D11" s="3" t="s">
        <v>296</v>
      </c>
      <c r="E11" s="3"/>
      <c r="F11" s="4"/>
      <c r="G11" s="3"/>
      <c r="H11" s="3"/>
      <c r="I11" s="3" t="s">
        <v>297</v>
      </c>
      <c r="J11" s="12"/>
    </row>
    <row r="12" spans="1:10">
      <c r="A12" s="11" t="s">
        <v>305</v>
      </c>
      <c r="B12" s="3"/>
      <c r="C12" t="s">
        <v>39</v>
      </c>
      <c r="D12" s="3"/>
      <c r="E12" s="3"/>
      <c r="F12" s="3"/>
      <c r="G12" s="3"/>
      <c r="H12" s="3" t="s">
        <v>40</v>
      </c>
      <c r="I12" s="3" t="s">
        <v>46</v>
      </c>
      <c r="J12" s="12"/>
    </row>
    <row r="13" spans="1:10" s="2" customFormat="1">
      <c r="A13" s="13" t="s">
        <v>1</v>
      </c>
      <c r="B13" s="5"/>
      <c r="C13" s="22" t="s">
        <v>269</v>
      </c>
      <c r="D13" s="5"/>
      <c r="E13" s="5"/>
      <c r="F13" s="5"/>
      <c r="G13" s="5"/>
      <c r="H13" s="5"/>
      <c r="I13" s="5"/>
      <c r="J13" s="14"/>
    </row>
    <row r="14" spans="1:10">
      <c r="A14" s="11" t="s">
        <v>2</v>
      </c>
      <c r="B14" s="3" t="s">
        <v>41</v>
      </c>
      <c r="C14" s="22" t="s">
        <v>44</v>
      </c>
      <c r="D14" s="3" t="s">
        <v>42</v>
      </c>
      <c r="E14" s="3" t="s">
        <v>43</v>
      </c>
      <c r="F14" s="4" t="s">
        <v>44</v>
      </c>
      <c r="G14" s="3" t="s">
        <v>42</v>
      </c>
      <c r="H14" s="3"/>
      <c r="I14" s="3" t="s">
        <v>47</v>
      </c>
      <c r="J14" s="12"/>
    </row>
    <row r="15" spans="1:10">
      <c r="A15" s="11" t="s">
        <v>432</v>
      </c>
      <c r="B15" s="3" t="s">
        <v>411</v>
      </c>
      <c r="C15" s="22" t="s">
        <v>414</v>
      </c>
      <c r="D15" s="3" t="s">
        <v>415</v>
      </c>
      <c r="E15" s="3" t="s">
        <v>412</v>
      </c>
      <c r="F15" s="4" t="s">
        <v>417</v>
      </c>
      <c r="G15" s="3" t="s">
        <v>413</v>
      </c>
      <c r="H15" s="3"/>
      <c r="I15" s="3" t="s">
        <v>416</v>
      </c>
      <c r="J15" s="12"/>
    </row>
    <row r="16" spans="1:10">
      <c r="A16" s="11" t="s">
        <v>756</v>
      </c>
      <c r="B16" s="3" t="s">
        <v>768</v>
      </c>
      <c r="C16" s="22" t="s">
        <v>769</v>
      </c>
      <c r="D16" s="3" t="s">
        <v>770</v>
      </c>
      <c r="E16" s="3"/>
      <c r="F16" s="4"/>
      <c r="G16" s="3"/>
      <c r="H16" s="3"/>
      <c r="I16" s="3"/>
      <c r="J16" s="12"/>
    </row>
    <row r="17" spans="1:10">
      <c r="A17" s="11" t="s">
        <v>793</v>
      </c>
      <c r="B17" s="3" t="s">
        <v>785</v>
      </c>
      <c r="C17" s="22" t="s">
        <v>786</v>
      </c>
      <c r="D17" s="3" t="s">
        <v>787</v>
      </c>
      <c r="E17" s="3" t="s">
        <v>788</v>
      </c>
      <c r="F17" s="4" t="s">
        <v>789</v>
      </c>
      <c r="G17" s="3" t="s">
        <v>790</v>
      </c>
      <c r="H17" s="3"/>
      <c r="I17" s="3" t="s">
        <v>791</v>
      </c>
      <c r="J17" s="12" t="s">
        <v>792</v>
      </c>
    </row>
    <row r="18" spans="1:10">
      <c r="A18" s="11" t="s">
        <v>301</v>
      </c>
      <c r="B18" s="3" t="s">
        <v>48</v>
      </c>
      <c r="C18" s="22" t="s">
        <v>559</v>
      </c>
      <c r="D18" s="3" t="s">
        <v>49</v>
      </c>
      <c r="E18" s="3" t="s">
        <v>50</v>
      </c>
      <c r="F18" s="3"/>
      <c r="G18" s="3" t="s">
        <v>51</v>
      </c>
      <c r="H18" s="3"/>
      <c r="I18" s="3" t="s">
        <v>52</v>
      </c>
      <c r="J18" s="12"/>
    </row>
    <row r="19" spans="1:10">
      <c r="A19" s="11" t="s">
        <v>434</v>
      </c>
      <c r="B19" s="3" t="s">
        <v>435</v>
      </c>
      <c r="C19" s="22" t="s">
        <v>465</v>
      </c>
      <c r="D19" s="3" t="s">
        <v>436</v>
      </c>
      <c r="E19" s="3"/>
      <c r="F19" s="3"/>
      <c r="G19" s="3"/>
      <c r="H19" s="3"/>
      <c r="I19" s="3"/>
      <c r="J19" s="12"/>
    </row>
    <row r="20" spans="1:10">
      <c r="A20" s="11" t="s">
        <v>596</v>
      </c>
      <c r="B20" s="3" t="s">
        <v>435</v>
      </c>
      <c r="C20" s="22" t="s">
        <v>465</v>
      </c>
      <c r="D20" s="3" t="s">
        <v>436</v>
      </c>
      <c r="E20" s="3"/>
      <c r="F20" s="3"/>
      <c r="G20" s="3"/>
      <c r="H20" s="3"/>
      <c r="I20" s="3"/>
      <c r="J20" s="12"/>
    </row>
    <row r="21" spans="1:10">
      <c r="A21" s="11" t="s">
        <v>311</v>
      </c>
      <c r="B21" s="3" t="s">
        <v>312</v>
      </c>
      <c r="C21" s="22" t="s">
        <v>315</v>
      </c>
      <c r="D21" s="3" t="s">
        <v>313</v>
      </c>
      <c r="E21" s="3"/>
      <c r="F21" s="3"/>
      <c r="G21" s="3"/>
      <c r="H21" s="3"/>
      <c r="I21" s="3" t="s">
        <v>314</v>
      </c>
      <c r="J21" s="12"/>
    </row>
    <row r="22" spans="1:10">
      <c r="A22" s="11" t="s">
        <v>438</v>
      </c>
      <c r="B22" s="3"/>
      <c r="C22" s="22" t="s">
        <v>439</v>
      </c>
      <c r="D22" s="3" t="s">
        <v>440</v>
      </c>
      <c r="E22" s="3"/>
      <c r="F22" s="3"/>
      <c r="G22" s="3"/>
      <c r="H22" s="3"/>
      <c r="I22" s="3"/>
      <c r="J22" s="12"/>
    </row>
    <row r="23" spans="1:10">
      <c r="A23" s="11" t="s">
        <v>574</v>
      </c>
      <c r="B23" s="3" t="s">
        <v>575</v>
      </c>
      <c r="C23" s="22" t="s">
        <v>571</v>
      </c>
      <c r="D23" s="3" t="s">
        <v>572</v>
      </c>
      <c r="E23" s="3" t="s">
        <v>576</v>
      </c>
      <c r="F23" s="4" t="s">
        <v>577</v>
      </c>
      <c r="G23" s="3" t="s">
        <v>578</v>
      </c>
      <c r="H23" s="3"/>
      <c r="I23" s="3" t="s">
        <v>579</v>
      </c>
      <c r="J23" s="12" t="s">
        <v>532</v>
      </c>
    </row>
    <row r="24" spans="1:10">
      <c r="A24" s="11" t="s">
        <v>580</v>
      </c>
      <c r="B24" s="3" t="s">
        <v>575</v>
      </c>
      <c r="C24" s="22" t="s">
        <v>571</v>
      </c>
      <c r="D24" s="3" t="s">
        <v>572</v>
      </c>
      <c r="E24" s="3" t="s">
        <v>576</v>
      </c>
      <c r="F24" s="4" t="s">
        <v>577</v>
      </c>
      <c r="G24" s="3" t="s">
        <v>578</v>
      </c>
      <c r="H24" s="3"/>
      <c r="I24" s="3" t="s">
        <v>579</v>
      </c>
      <c r="J24" s="12" t="s">
        <v>304</v>
      </c>
    </row>
    <row r="25" spans="1:10">
      <c r="A25" s="11" t="s">
        <v>420</v>
      </c>
      <c r="B25" s="3" t="s">
        <v>421</v>
      </c>
      <c r="C25" s="22" t="s">
        <v>422</v>
      </c>
      <c r="D25" s="3" t="s">
        <v>423</v>
      </c>
      <c r="E25" s="3" t="s">
        <v>424</v>
      </c>
      <c r="F25" s="4"/>
      <c r="G25" s="3" t="s">
        <v>425</v>
      </c>
      <c r="H25" s="3"/>
      <c r="I25" s="3" t="s">
        <v>426</v>
      </c>
      <c r="J25" s="12"/>
    </row>
    <row r="26" spans="1:10">
      <c r="A26" s="13" t="s">
        <v>325</v>
      </c>
      <c r="B26" s="3" t="s">
        <v>326</v>
      </c>
      <c r="C26" s="22" t="s">
        <v>333</v>
      </c>
      <c r="D26" s="3" t="s">
        <v>327</v>
      </c>
      <c r="E26" s="3" t="s">
        <v>328</v>
      </c>
      <c r="F26" s="4" t="s">
        <v>329</v>
      </c>
      <c r="G26" s="3" t="s">
        <v>330</v>
      </c>
      <c r="H26" s="3" t="s">
        <v>331</v>
      </c>
      <c r="I26" s="3" t="s">
        <v>332</v>
      </c>
      <c r="J26" s="12"/>
    </row>
    <row r="27" spans="1:10">
      <c r="A27" s="13" t="s">
        <v>334</v>
      </c>
      <c r="B27" s="3" t="s">
        <v>326</v>
      </c>
      <c r="C27" s="22" t="s">
        <v>333</v>
      </c>
      <c r="D27" s="3" t="s">
        <v>327</v>
      </c>
      <c r="E27" s="3" t="s">
        <v>328</v>
      </c>
      <c r="F27" s="4" t="s">
        <v>329</v>
      </c>
      <c r="G27" s="3" t="s">
        <v>330</v>
      </c>
      <c r="H27" s="3" t="s">
        <v>331</v>
      </c>
      <c r="I27" s="3" t="s">
        <v>332</v>
      </c>
      <c r="J27" s="12"/>
    </row>
    <row r="28" spans="1:10">
      <c r="A28" s="11" t="s">
        <v>3</v>
      </c>
      <c r="B28" s="3" t="s">
        <v>53</v>
      </c>
      <c r="C28" t="s">
        <v>57</v>
      </c>
      <c r="D28" s="3" t="s">
        <v>54</v>
      </c>
      <c r="E28" s="3" t="s">
        <v>55</v>
      </c>
      <c r="F28" s="3"/>
      <c r="G28" s="3" t="s">
        <v>56</v>
      </c>
      <c r="H28" s="3"/>
      <c r="I28" s="3" t="s">
        <v>152</v>
      </c>
      <c r="J28" s="12"/>
    </row>
    <row r="29" spans="1:10">
      <c r="A29" s="11" t="s">
        <v>58</v>
      </c>
      <c r="B29" s="3"/>
      <c r="C29" s="22" t="s">
        <v>591</v>
      </c>
      <c r="D29" s="3" t="s">
        <v>59</v>
      </c>
      <c r="E29" s="3"/>
      <c r="F29" s="3"/>
      <c r="G29" s="3"/>
      <c r="H29" s="3" t="s">
        <v>60</v>
      </c>
      <c r="I29" s="3" t="s">
        <v>61</v>
      </c>
      <c r="J29" s="12"/>
    </row>
    <row r="30" spans="1:10">
      <c r="A30" s="11" t="s">
        <v>383</v>
      </c>
      <c r="B30" s="3" t="s">
        <v>384</v>
      </c>
      <c r="C30" s="22" t="s">
        <v>385</v>
      </c>
      <c r="D30" s="3" t="s">
        <v>386</v>
      </c>
      <c r="E30" s="3" t="s">
        <v>393</v>
      </c>
      <c r="F30" s="4" t="s">
        <v>394</v>
      </c>
      <c r="G30" s="3" t="s">
        <v>386</v>
      </c>
      <c r="H30" s="3"/>
      <c r="I30" s="3" t="s">
        <v>395</v>
      </c>
      <c r="J30" s="12"/>
    </row>
    <row r="31" spans="1:10">
      <c r="A31" s="13" t="s">
        <v>62</v>
      </c>
      <c r="B31" s="3" t="s">
        <v>63</v>
      </c>
      <c r="C31" s="22" t="s">
        <v>67</v>
      </c>
      <c r="D31" s="3" t="s">
        <v>64</v>
      </c>
      <c r="E31" s="3" t="s">
        <v>65</v>
      </c>
      <c r="F31" s="3"/>
      <c r="G31" s="3" t="s">
        <v>66</v>
      </c>
      <c r="H31" s="3"/>
      <c r="I31" s="3"/>
      <c r="J31" s="12"/>
    </row>
    <row r="32" spans="1:10">
      <c r="A32" s="11" t="s">
        <v>68</v>
      </c>
      <c r="B32" s="3" t="s">
        <v>69</v>
      </c>
      <c r="C32" s="22" t="s">
        <v>73</v>
      </c>
      <c r="D32" s="3" t="s">
        <v>70</v>
      </c>
      <c r="E32" s="3" t="s">
        <v>71</v>
      </c>
      <c r="F32" s="4" t="s">
        <v>74</v>
      </c>
      <c r="G32" s="3" t="s">
        <v>72</v>
      </c>
      <c r="H32" s="3" t="s">
        <v>75</v>
      </c>
      <c r="I32" s="3" t="s">
        <v>76</v>
      </c>
      <c r="J32" s="12"/>
    </row>
    <row r="33" spans="1:10">
      <c r="A33" s="11" t="s">
        <v>77</v>
      </c>
      <c r="B33" s="3"/>
      <c r="C33" t="s">
        <v>79</v>
      </c>
      <c r="D33" s="3" t="s">
        <v>78</v>
      </c>
      <c r="E33" s="3"/>
      <c r="F33" s="3"/>
      <c r="G33" s="3"/>
      <c r="H33" s="3" t="s">
        <v>78</v>
      </c>
      <c r="I33" s="3" t="s">
        <v>80</v>
      </c>
      <c r="J33" s="12"/>
    </row>
    <row r="34" spans="1:10">
      <c r="A34" s="11" t="s">
        <v>418</v>
      </c>
      <c r="B34" s="3"/>
      <c r="C34" s="22" t="s">
        <v>227</v>
      </c>
      <c r="D34" s="3"/>
      <c r="E34" s="3"/>
      <c r="F34" s="3"/>
      <c r="G34" s="3"/>
      <c r="H34" s="3"/>
      <c r="I34" s="3"/>
      <c r="J34" s="12"/>
    </row>
    <row r="35" spans="1:10">
      <c r="A35" s="11" t="s">
        <v>757</v>
      </c>
      <c r="B35" s="3" t="s">
        <v>764</v>
      </c>
      <c r="C35" s="22" t="s">
        <v>762</v>
      </c>
      <c r="D35" s="3" t="s">
        <v>763</v>
      </c>
      <c r="E35" s="3"/>
      <c r="F35" s="4"/>
      <c r="G35" s="3"/>
      <c r="H35" s="3"/>
      <c r="I35" s="3"/>
      <c r="J35" s="12"/>
    </row>
    <row r="36" spans="1:10">
      <c r="A36" s="11" t="s">
        <v>405</v>
      </c>
      <c r="B36" s="3" t="s">
        <v>402</v>
      </c>
      <c r="C36" s="22" t="s">
        <v>401</v>
      </c>
      <c r="D36" s="3" t="s">
        <v>403</v>
      </c>
      <c r="E36" s="3" t="s">
        <v>406</v>
      </c>
      <c r="F36" s="4" t="s">
        <v>407</v>
      </c>
      <c r="G36" s="3" t="s">
        <v>408</v>
      </c>
      <c r="H36" s="3"/>
      <c r="I36" s="3" t="s">
        <v>409</v>
      </c>
      <c r="J36" s="12"/>
    </row>
    <row r="37" spans="1:10">
      <c r="A37" s="11" t="s">
        <v>497</v>
      </c>
      <c r="B37" s="3" t="s">
        <v>498</v>
      </c>
      <c r="C37" s="4" t="s">
        <v>501</v>
      </c>
      <c r="D37" s="3" t="s">
        <v>499</v>
      </c>
      <c r="E37" s="3" t="s">
        <v>500</v>
      </c>
      <c r="F37" s="4" t="s">
        <v>501</v>
      </c>
      <c r="G37" s="3" t="s">
        <v>502</v>
      </c>
      <c r="H37" s="3"/>
      <c r="I37" s="3" t="s">
        <v>503</v>
      </c>
      <c r="J37" s="12"/>
    </row>
    <row r="38" spans="1:10">
      <c r="A38" s="11" t="s">
        <v>758</v>
      </c>
      <c r="B38" s="3"/>
      <c r="C38" s="4" t="s">
        <v>501</v>
      </c>
      <c r="D38" s="3" t="s">
        <v>499</v>
      </c>
      <c r="E38" s="3"/>
      <c r="F38" s="4"/>
      <c r="G38" s="3" t="s">
        <v>502</v>
      </c>
      <c r="H38" s="3"/>
      <c r="I38" s="3" t="s">
        <v>503</v>
      </c>
      <c r="J38" s="12"/>
    </row>
    <row r="39" spans="1:10">
      <c r="A39" s="11" t="s">
        <v>759</v>
      </c>
      <c r="B39" s="3"/>
      <c r="C39" s="4" t="s">
        <v>501</v>
      </c>
      <c r="D39" s="3" t="s">
        <v>499</v>
      </c>
      <c r="E39" s="3"/>
      <c r="F39" s="4"/>
      <c r="G39" s="3" t="s">
        <v>502</v>
      </c>
      <c r="H39" s="3"/>
      <c r="I39" s="3" t="s">
        <v>503</v>
      </c>
      <c r="J39" s="12"/>
    </row>
    <row r="40" spans="1:10">
      <c r="A40" s="11" t="s">
        <v>581</v>
      </c>
      <c r="B40" s="3" t="s">
        <v>582</v>
      </c>
      <c r="C40" s="35" t="s">
        <v>583</v>
      </c>
      <c r="D40" s="3" t="s">
        <v>584</v>
      </c>
      <c r="E40" s="3" t="s">
        <v>585</v>
      </c>
      <c r="F40" s="4" t="s">
        <v>586</v>
      </c>
      <c r="G40" s="3" t="s">
        <v>587</v>
      </c>
      <c r="H40" s="3" t="s">
        <v>588</v>
      </c>
      <c r="I40" s="3" t="s">
        <v>589</v>
      </c>
      <c r="J40" s="12" t="s">
        <v>532</v>
      </c>
    </row>
    <row r="41" spans="1:10">
      <c r="A41" s="11" t="s">
        <v>771</v>
      </c>
      <c r="B41" s="3" t="s">
        <v>772</v>
      </c>
      <c r="C41" s="35" t="s">
        <v>773</v>
      </c>
      <c r="D41" s="3" t="s">
        <v>774</v>
      </c>
      <c r="E41" s="3" t="s">
        <v>775</v>
      </c>
      <c r="F41" s="4" t="s">
        <v>776</v>
      </c>
      <c r="G41" s="3" t="s">
        <v>777</v>
      </c>
      <c r="H41" s="3"/>
      <c r="I41" s="3" t="s">
        <v>778</v>
      </c>
      <c r="J41" s="12" t="s">
        <v>304</v>
      </c>
    </row>
    <row r="42" spans="1:10">
      <c r="A42" s="11" t="s">
        <v>491</v>
      </c>
      <c r="B42" s="3"/>
      <c r="C42" s="22" t="s">
        <v>492</v>
      </c>
      <c r="D42" s="3" t="s">
        <v>493</v>
      </c>
      <c r="E42" s="3"/>
      <c r="F42" s="4"/>
      <c r="G42" s="3"/>
      <c r="H42" s="3" t="s">
        <v>495</v>
      </c>
      <c r="I42" s="3" t="s">
        <v>494</v>
      </c>
      <c r="J42" s="12"/>
    </row>
    <row r="43" spans="1:10">
      <c r="A43" s="11" t="s">
        <v>81</v>
      </c>
      <c r="B43" s="3" t="s">
        <v>82</v>
      </c>
      <c r="C43" t="s">
        <v>86</v>
      </c>
      <c r="D43" s="3" t="s">
        <v>83</v>
      </c>
      <c r="E43" s="3" t="s">
        <v>84</v>
      </c>
      <c r="F43" s="3"/>
      <c r="G43" s="3" t="s">
        <v>85</v>
      </c>
      <c r="H43" s="3"/>
      <c r="I43" s="3" t="s">
        <v>336</v>
      </c>
      <c r="J43" s="12"/>
    </row>
    <row r="44" spans="1:10">
      <c r="A44" s="11" t="s">
        <v>87</v>
      </c>
      <c r="B44" s="3"/>
      <c r="C44" s="22" t="s">
        <v>44</v>
      </c>
      <c r="D44" s="3" t="s">
        <v>42</v>
      </c>
      <c r="E44" s="3"/>
      <c r="F44" s="3"/>
      <c r="G44" s="3"/>
      <c r="H44" s="3" t="s">
        <v>88</v>
      </c>
      <c r="I44" s="3" t="s">
        <v>89</v>
      </c>
      <c r="J44" s="12"/>
    </row>
    <row r="45" spans="1:10">
      <c r="A45" s="11" t="s">
        <v>520</v>
      </c>
      <c r="B45" s="3" t="s">
        <v>524</v>
      </c>
      <c r="C45" s="22" t="s">
        <v>523</v>
      </c>
      <c r="D45" s="3" t="s">
        <v>521</v>
      </c>
      <c r="E45" s="3" t="s">
        <v>522</v>
      </c>
      <c r="F45" s="4" t="s">
        <v>523</v>
      </c>
      <c r="G45" s="3" t="s">
        <v>525</v>
      </c>
      <c r="H45" s="3" t="s">
        <v>526</v>
      </c>
      <c r="I45" s="3" t="s">
        <v>527</v>
      </c>
      <c r="J45" s="12"/>
    </row>
    <row r="46" spans="1:10">
      <c r="A46" s="11" t="s">
        <v>4</v>
      </c>
      <c r="B46" s="3" t="s">
        <v>90</v>
      </c>
      <c r="C46" s="33" t="s">
        <v>94</v>
      </c>
      <c r="D46" s="3" t="s">
        <v>91</v>
      </c>
      <c r="E46" s="3" t="s">
        <v>92</v>
      </c>
      <c r="F46" s="4" t="s">
        <v>95</v>
      </c>
      <c r="G46" s="3" t="s">
        <v>93</v>
      </c>
      <c r="H46" s="3" t="s">
        <v>97</v>
      </c>
      <c r="I46" s="3" t="s">
        <v>96</v>
      </c>
      <c r="J46" s="12"/>
    </row>
    <row r="47" spans="1:10">
      <c r="A47" s="15" t="s">
        <v>5</v>
      </c>
      <c r="B47" s="3"/>
      <c r="C47" s="22" t="s">
        <v>404</v>
      </c>
      <c r="D47" s="3" t="s">
        <v>98</v>
      </c>
      <c r="E47" s="3"/>
      <c r="F47" s="3"/>
      <c r="G47" s="3"/>
      <c r="H47" s="3"/>
      <c r="I47" s="3" t="s">
        <v>99</v>
      </c>
      <c r="J47" s="12"/>
    </row>
    <row r="48" spans="1:10">
      <c r="A48" s="15" t="s">
        <v>427</v>
      </c>
      <c r="B48" s="3" t="s">
        <v>443</v>
      </c>
      <c r="C48" t="s">
        <v>560</v>
      </c>
      <c r="D48" s="3" t="s">
        <v>428</v>
      </c>
      <c r="E48" s="3" t="s">
        <v>429</v>
      </c>
      <c r="F48" s="3" t="s">
        <v>444</v>
      </c>
      <c r="G48" s="3" t="s">
        <v>430</v>
      </c>
      <c r="H48" s="3"/>
      <c r="I48" s="3" t="s">
        <v>431</v>
      </c>
      <c r="J48" s="12"/>
    </row>
    <row r="49" spans="1:11">
      <c r="A49" s="11" t="s">
        <v>6</v>
      </c>
      <c r="B49" s="3" t="s">
        <v>100</v>
      </c>
      <c r="C49" s="22" t="s">
        <v>103</v>
      </c>
      <c r="D49" s="3" t="s">
        <v>101</v>
      </c>
      <c r="E49" s="3" t="s">
        <v>102</v>
      </c>
      <c r="F49" s="3"/>
      <c r="G49" s="3" t="s">
        <v>104</v>
      </c>
      <c r="H49" s="3" t="s">
        <v>105</v>
      </c>
      <c r="I49" s="3" t="s">
        <v>106</v>
      </c>
      <c r="J49" s="12"/>
    </row>
    <row r="50" spans="1:11">
      <c r="A50" s="11" t="s">
        <v>433</v>
      </c>
      <c r="B50" s="3"/>
      <c r="C50" s="22" t="s">
        <v>437</v>
      </c>
      <c r="D50" s="3"/>
      <c r="E50" s="3"/>
      <c r="F50" s="4" t="s">
        <v>456</v>
      </c>
      <c r="G50" s="3"/>
      <c r="H50" s="3"/>
      <c r="I50" s="3"/>
      <c r="J50" s="12"/>
    </row>
    <row r="51" spans="1:11">
      <c r="A51" s="11" t="s">
        <v>342</v>
      </c>
      <c r="B51" s="3" t="s">
        <v>343</v>
      </c>
      <c r="C51" s="22" t="s">
        <v>299</v>
      </c>
      <c r="D51" s="3" t="s">
        <v>344</v>
      </c>
      <c r="E51" s="3" t="s">
        <v>345</v>
      </c>
      <c r="F51" s="4" t="s">
        <v>346</v>
      </c>
      <c r="G51" s="3"/>
      <c r="H51" s="3"/>
      <c r="I51" s="3" t="s">
        <v>300</v>
      </c>
      <c r="J51" s="12"/>
    </row>
    <row r="52" spans="1:11">
      <c r="A52" s="11" t="s">
        <v>450</v>
      </c>
      <c r="B52" s="3"/>
      <c r="C52" s="22" t="s">
        <v>451</v>
      </c>
      <c r="D52" s="3" t="s">
        <v>467</v>
      </c>
      <c r="E52" s="3"/>
      <c r="F52" s="4"/>
      <c r="G52" s="3" t="s">
        <v>467</v>
      </c>
      <c r="H52" s="3" t="s">
        <v>452</v>
      </c>
      <c r="I52" s="3" t="s">
        <v>453</v>
      </c>
      <c r="J52" s="12" t="s">
        <v>454</v>
      </c>
      <c r="K52" t="s">
        <v>455</v>
      </c>
    </row>
    <row r="53" spans="1:11">
      <c r="A53" s="11" t="s">
        <v>549</v>
      </c>
      <c r="B53" s="3" t="s">
        <v>550</v>
      </c>
      <c r="C53" s="4" t="s">
        <v>553</v>
      </c>
      <c r="D53" s="3" t="s">
        <v>551</v>
      </c>
      <c r="E53" s="3" t="s">
        <v>552</v>
      </c>
      <c r="F53" s="4" t="s">
        <v>553</v>
      </c>
      <c r="G53" s="3" t="s">
        <v>554</v>
      </c>
      <c r="H53" s="3" t="s">
        <v>555</v>
      </c>
      <c r="I53" s="3" t="s">
        <v>556</v>
      </c>
      <c r="J53" s="12" t="s">
        <v>557</v>
      </c>
      <c r="K53" s="34" t="s">
        <v>558</v>
      </c>
    </row>
    <row r="54" spans="1:11">
      <c r="A54" s="11" t="s">
        <v>504</v>
      </c>
      <c r="B54" s="3" t="s">
        <v>505</v>
      </c>
      <c r="C54" s="22" t="s">
        <v>506</v>
      </c>
      <c r="D54" s="3" t="s">
        <v>508</v>
      </c>
      <c r="E54" s="3" t="s">
        <v>509</v>
      </c>
      <c r="F54" s="4"/>
      <c r="G54" s="3" t="s">
        <v>507</v>
      </c>
      <c r="H54" s="3"/>
      <c r="I54" s="3" t="s">
        <v>510</v>
      </c>
      <c r="J54" s="12"/>
    </row>
    <row r="55" spans="1:11">
      <c r="A55" s="11" t="s">
        <v>7</v>
      </c>
      <c r="B55" s="3" t="s">
        <v>107</v>
      </c>
      <c r="C55" s="22" t="s">
        <v>111</v>
      </c>
      <c r="D55" s="3" t="s">
        <v>108</v>
      </c>
      <c r="E55" s="3" t="s">
        <v>109</v>
      </c>
      <c r="F55" s="4" t="s">
        <v>112</v>
      </c>
      <c r="G55" s="3" t="s">
        <v>110</v>
      </c>
      <c r="H55" s="3"/>
      <c r="I55" s="3" t="s">
        <v>113</v>
      </c>
      <c r="J55" s="12"/>
    </row>
    <row r="56" spans="1:11">
      <c r="A56" s="11" t="s">
        <v>8</v>
      </c>
      <c r="B56" s="3" t="s">
        <v>107</v>
      </c>
      <c r="C56" t="s">
        <v>111</v>
      </c>
      <c r="D56" s="3" t="s">
        <v>108</v>
      </c>
      <c r="E56" s="3" t="s">
        <v>109</v>
      </c>
      <c r="F56" s="4" t="s">
        <v>112</v>
      </c>
      <c r="G56" s="3" t="s">
        <v>110</v>
      </c>
      <c r="H56" s="3"/>
      <c r="I56" s="3" t="s">
        <v>113</v>
      </c>
      <c r="J56" s="12"/>
    </row>
    <row r="57" spans="1:11">
      <c r="A57" s="13" t="s">
        <v>9</v>
      </c>
      <c r="B57" s="3"/>
      <c r="C57" s="4"/>
      <c r="D57" s="3"/>
      <c r="E57" s="3"/>
      <c r="F57" s="4" t="s">
        <v>114</v>
      </c>
      <c r="G57" s="3"/>
      <c r="H57" s="3"/>
      <c r="I57" s="3"/>
      <c r="J57" s="12"/>
    </row>
    <row r="58" spans="1:11">
      <c r="A58" s="13" t="s">
        <v>10</v>
      </c>
      <c r="B58" s="3"/>
      <c r="C58" s="3"/>
      <c r="D58" s="3"/>
      <c r="E58" s="3"/>
      <c r="F58" s="4" t="s">
        <v>114</v>
      </c>
      <c r="G58" s="3"/>
      <c r="H58" s="3"/>
      <c r="I58" s="3"/>
      <c r="J58" s="12"/>
    </row>
    <row r="59" spans="1:11">
      <c r="A59" s="13" t="s">
        <v>593</v>
      </c>
      <c r="B59" s="3"/>
      <c r="C59" s="4" t="s">
        <v>594</v>
      </c>
      <c r="D59" s="3"/>
      <c r="E59" s="36"/>
      <c r="F59" s="4"/>
      <c r="G59" s="3"/>
      <c r="H59" s="3"/>
      <c r="I59" s="3"/>
      <c r="J59" s="12"/>
    </row>
    <row r="60" spans="1:11">
      <c r="A60" s="13" t="s">
        <v>12</v>
      </c>
      <c r="B60" s="3"/>
      <c r="C60" s="3"/>
      <c r="D60" s="3"/>
      <c r="F60" s="4" t="s">
        <v>114</v>
      </c>
      <c r="G60" s="3"/>
      <c r="H60" s="3"/>
      <c r="I60" s="3"/>
      <c r="J60" s="12"/>
    </row>
    <row r="61" spans="1:11">
      <c r="A61" s="11" t="s">
        <v>115</v>
      </c>
      <c r="B61" s="3"/>
      <c r="C61" s="22" t="s">
        <v>117</v>
      </c>
      <c r="D61" s="3" t="s">
        <v>116</v>
      </c>
      <c r="E61" s="3"/>
      <c r="F61" s="3"/>
      <c r="G61" s="3"/>
      <c r="H61" s="3"/>
      <c r="I61" s="3" t="s">
        <v>118</v>
      </c>
      <c r="J61" s="12"/>
    </row>
    <row r="62" spans="1:11">
      <c r="A62" s="11" t="s">
        <v>11</v>
      </c>
      <c r="B62" s="3"/>
      <c r="C62" s="22" t="s">
        <v>120</v>
      </c>
      <c r="D62" s="3" t="s">
        <v>119</v>
      </c>
      <c r="E62" s="3"/>
      <c r="F62" s="3"/>
      <c r="G62" s="3"/>
      <c r="H62" s="3"/>
      <c r="I62" s="3" t="s">
        <v>121</v>
      </c>
      <c r="J62" s="12"/>
    </row>
    <row r="63" spans="1:11">
      <c r="A63" s="11" t="s">
        <v>308</v>
      </c>
      <c r="B63" s="3" t="s">
        <v>309</v>
      </c>
      <c r="C63" s="22" t="s">
        <v>592</v>
      </c>
      <c r="D63" s="3" t="s">
        <v>310</v>
      </c>
      <c r="E63" s="3"/>
      <c r="F63" s="3"/>
      <c r="G63" s="3"/>
      <c r="H63" s="3"/>
      <c r="I63" s="3"/>
      <c r="J63" s="12"/>
    </row>
    <row r="64" spans="1:11">
      <c r="A64" s="11" t="s">
        <v>468</v>
      </c>
      <c r="B64" s="3" t="s">
        <v>469</v>
      </c>
      <c r="C64" t="s">
        <v>470</v>
      </c>
      <c r="D64" s="3" t="s">
        <v>474</v>
      </c>
      <c r="E64" s="3" t="s">
        <v>471</v>
      </c>
      <c r="F64" s="4" t="s">
        <v>472</v>
      </c>
      <c r="G64" s="3" t="s">
        <v>473</v>
      </c>
      <c r="H64" s="3" t="s">
        <v>475</v>
      </c>
      <c r="I64" s="3" t="s">
        <v>484</v>
      </c>
      <c r="J64" s="12" t="s">
        <v>476</v>
      </c>
    </row>
    <row r="65" spans="1:10">
      <c r="A65" s="11" t="s">
        <v>477</v>
      </c>
      <c r="B65" s="3" t="s">
        <v>478</v>
      </c>
      <c r="C65" s="22" t="s">
        <v>479</v>
      </c>
      <c r="D65" s="3" t="s">
        <v>480</v>
      </c>
      <c r="E65" s="3" t="s">
        <v>481</v>
      </c>
      <c r="F65" s="4" t="s">
        <v>482</v>
      </c>
      <c r="G65" s="3" t="s">
        <v>483</v>
      </c>
      <c r="H65" s="3"/>
      <c r="I65" s="3" t="s">
        <v>489</v>
      </c>
      <c r="J65" s="12" t="s">
        <v>490</v>
      </c>
    </row>
    <row r="66" spans="1:10">
      <c r="A66" s="16" t="s">
        <v>442</v>
      </c>
      <c r="B66" s="3"/>
      <c r="C66" s="22" t="s">
        <v>123</v>
      </c>
      <c r="D66" s="3" t="s">
        <v>122</v>
      </c>
      <c r="E66" s="3"/>
      <c r="F66" s="3"/>
      <c r="G66" s="3"/>
      <c r="H66" s="3" t="s">
        <v>124</v>
      </c>
      <c r="I66" s="3" t="s">
        <v>125</v>
      </c>
      <c r="J66" s="12"/>
    </row>
    <row r="67" spans="1:10">
      <c r="A67" s="16" t="s">
        <v>760</v>
      </c>
      <c r="B67" s="3"/>
      <c r="C67" s="22" t="s">
        <v>123</v>
      </c>
      <c r="D67" s="3" t="s">
        <v>122</v>
      </c>
      <c r="E67" s="3"/>
      <c r="F67" s="3"/>
      <c r="G67" s="3"/>
      <c r="H67" s="3"/>
      <c r="I67" s="3" t="s">
        <v>125</v>
      </c>
      <c r="J67" s="12"/>
    </row>
    <row r="68" spans="1:10">
      <c r="A68" s="11" t="s">
        <v>13</v>
      </c>
      <c r="B68" s="3"/>
      <c r="C68" t="s">
        <v>127</v>
      </c>
      <c r="D68" s="3" t="s">
        <v>126</v>
      </c>
      <c r="E68" s="3"/>
      <c r="F68" s="4"/>
      <c r="G68" s="3"/>
      <c r="H68" s="3"/>
      <c r="I68" s="3" t="s">
        <v>128</v>
      </c>
      <c r="J68" s="12"/>
    </row>
    <row r="69" spans="1:10">
      <c r="A69" s="16" t="s">
        <v>187</v>
      </c>
      <c r="B69" s="3" t="s">
        <v>129</v>
      </c>
      <c r="C69" s="22" t="s">
        <v>133</v>
      </c>
      <c r="D69" s="3" t="s">
        <v>130</v>
      </c>
      <c r="E69" s="3" t="s">
        <v>131</v>
      </c>
      <c r="F69" s="4" t="s">
        <v>134</v>
      </c>
      <c r="G69" s="3" t="s">
        <v>132</v>
      </c>
      <c r="H69" s="3"/>
      <c r="I69" s="3" t="s">
        <v>135</v>
      </c>
      <c r="J69" s="12"/>
    </row>
    <row r="70" spans="1:10">
      <c r="A70" s="11" t="s">
        <v>14</v>
      </c>
      <c r="B70" s="3" t="s">
        <v>136</v>
      </c>
      <c r="C70" s="22" t="s">
        <v>140</v>
      </c>
      <c r="D70" s="3" t="s">
        <v>137</v>
      </c>
      <c r="E70" s="3" t="s">
        <v>138</v>
      </c>
      <c r="F70" s="4" t="s">
        <v>141</v>
      </c>
      <c r="G70" s="3" t="s">
        <v>139</v>
      </c>
      <c r="H70" s="3" t="s">
        <v>142</v>
      </c>
      <c r="I70" s="3" t="s">
        <v>143</v>
      </c>
      <c r="J70" s="12"/>
    </row>
    <row r="71" spans="1:10">
      <c r="A71" s="11" t="s">
        <v>144</v>
      </c>
      <c r="B71" s="3" t="s">
        <v>145</v>
      </c>
      <c r="C71" t="s">
        <v>149</v>
      </c>
      <c r="D71" s="3" t="s">
        <v>146</v>
      </c>
      <c r="E71" s="3" t="s">
        <v>147</v>
      </c>
      <c r="F71" s="3"/>
      <c r="G71" s="3" t="s">
        <v>148</v>
      </c>
      <c r="H71" s="3" t="s">
        <v>150</v>
      </c>
      <c r="I71" s="3" t="s">
        <v>151</v>
      </c>
      <c r="J71" s="12"/>
    </row>
    <row r="72" spans="1:10">
      <c r="A72" s="11" t="s">
        <v>153</v>
      </c>
      <c r="B72" s="3" t="s">
        <v>154</v>
      </c>
      <c r="C72" s="22" t="s">
        <v>158</v>
      </c>
      <c r="D72" s="3" t="s">
        <v>155</v>
      </c>
      <c r="E72" s="3" t="s">
        <v>156</v>
      </c>
      <c r="F72" s="4" t="s">
        <v>159</v>
      </c>
      <c r="G72" s="3" t="s">
        <v>157</v>
      </c>
      <c r="H72" s="3" t="s">
        <v>160</v>
      </c>
      <c r="I72" s="3" t="s">
        <v>161</v>
      </c>
      <c r="J72" s="12"/>
    </row>
    <row r="73" spans="1:10">
      <c r="A73" s="11" t="s">
        <v>388</v>
      </c>
      <c r="B73" s="3" t="s">
        <v>162</v>
      </c>
      <c r="C73" s="22" t="s">
        <v>165</v>
      </c>
      <c r="D73" s="3" t="s">
        <v>163</v>
      </c>
      <c r="E73" s="3" t="s">
        <v>164</v>
      </c>
      <c r="F73" s="3"/>
      <c r="G73" s="3"/>
      <c r="H73" s="3"/>
      <c r="I73" s="3" t="s">
        <v>166</v>
      </c>
      <c r="J73" s="12"/>
    </row>
    <row r="74" spans="1:10">
      <c r="A74" s="11" t="s">
        <v>15</v>
      </c>
      <c r="B74" s="3" t="s">
        <v>162</v>
      </c>
      <c r="C74" s="22" t="s">
        <v>165</v>
      </c>
      <c r="D74" s="3" t="s">
        <v>163</v>
      </c>
      <c r="E74" s="3" t="s">
        <v>164</v>
      </c>
      <c r="F74" s="3"/>
      <c r="G74" s="3"/>
      <c r="H74" s="3"/>
      <c r="I74" s="3" t="s">
        <v>166</v>
      </c>
      <c r="J74" s="12"/>
    </row>
    <row r="75" spans="1:10">
      <c r="A75" s="11" t="s">
        <v>270</v>
      </c>
      <c r="B75" s="3" t="s">
        <v>162</v>
      </c>
      <c r="C75" s="22" t="s">
        <v>165</v>
      </c>
      <c r="D75" s="3" t="s">
        <v>163</v>
      </c>
      <c r="E75" s="3" t="s">
        <v>164</v>
      </c>
      <c r="F75" s="3"/>
      <c r="G75" s="3"/>
      <c r="H75" s="3"/>
      <c r="I75" s="3" t="s">
        <v>166</v>
      </c>
      <c r="J75" s="12"/>
    </row>
    <row r="76" spans="1:10">
      <c r="A76" s="11" t="s">
        <v>441</v>
      </c>
      <c r="B76" s="3"/>
      <c r="C76" s="22" t="s">
        <v>466</v>
      </c>
      <c r="D76" s="3"/>
      <c r="E76" s="3"/>
      <c r="F76" s="4"/>
      <c r="G76" s="3"/>
      <c r="H76" s="3"/>
      <c r="I76" s="3"/>
      <c r="J76" s="12"/>
    </row>
    <row r="77" spans="1:10">
      <c r="A77" s="11" t="s">
        <v>286</v>
      </c>
      <c r="B77" s="3" t="s">
        <v>167</v>
      </c>
      <c r="C77" s="22" t="s">
        <v>171</v>
      </c>
      <c r="D77" s="3" t="s">
        <v>168</v>
      </c>
      <c r="E77" s="3" t="s">
        <v>169</v>
      </c>
      <c r="F77" s="4" t="s">
        <v>172</v>
      </c>
      <c r="G77" s="3" t="s">
        <v>170</v>
      </c>
      <c r="H77" s="3"/>
      <c r="I77" s="3" t="s">
        <v>173</v>
      </c>
      <c r="J77" s="12"/>
    </row>
    <row r="78" spans="1:10">
      <c r="A78" s="11" t="s">
        <v>377</v>
      </c>
      <c r="B78" s="3" t="s">
        <v>378</v>
      </c>
      <c r="C78" s="22" t="s">
        <v>410</v>
      </c>
      <c r="D78" s="3" t="s">
        <v>379</v>
      </c>
      <c r="E78" s="3" t="s">
        <v>380</v>
      </c>
      <c r="F78" s="22" t="s">
        <v>382</v>
      </c>
      <c r="G78" s="3" t="s">
        <v>381</v>
      </c>
      <c r="H78" s="3"/>
      <c r="I78" s="3"/>
      <c r="J78" s="12"/>
    </row>
    <row r="79" spans="1:10">
      <c r="A79" s="11" t="s">
        <v>355</v>
      </c>
      <c r="B79" s="3" t="s">
        <v>356</v>
      </c>
      <c r="C79" s="22" t="s">
        <v>372</v>
      </c>
      <c r="D79" s="3" t="s">
        <v>357</v>
      </c>
      <c r="E79" s="3" t="s">
        <v>358</v>
      </c>
      <c r="F79" s="4" t="s">
        <v>359</v>
      </c>
      <c r="G79" s="3" t="s">
        <v>360</v>
      </c>
      <c r="H79" s="3"/>
      <c r="I79" s="3" t="s">
        <v>361</v>
      </c>
      <c r="J79" s="12"/>
    </row>
    <row r="80" spans="1:10">
      <c r="A80" s="11" t="s">
        <v>16</v>
      </c>
      <c r="B80" s="3" t="s">
        <v>174</v>
      </c>
      <c r="C80" s="22" t="s">
        <v>178</v>
      </c>
      <c r="D80" s="3" t="s">
        <v>175</v>
      </c>
      <c r="E80" s="3" t="s">
        <v>176</v>
      </c>
      <c r="F80" s="4" t="s">
        <v>179</v>
      </c>
      <c r="G80" s="3" t="s">
        <v>177</v>
      </c>
      <c r="H80" s="3"/>
      <c r="I80" s="3" t="s">
        <v>180</v>
      </c>
      <c r="J80" s="12"/>
    </row>
    <row r="81" spans="1:10">
      <c r="A81" s="11" t="s">
        <v>603</v>
      </c>
      <c r="B81" s="3" t="s">
        <v>604</v>
      </c>
      <c r="C81" s="22" t="s">
        <v>606</v>
      </c>
      <c r="D81" s="3" t="s">
        <v>605</v>
      </c>
      <c r="E81" s="3"/>
      <c r="F81" s="4"/>
      <c r="G81" s="3"/>
      <c r="H81" s="3"/>
      <c r="I81" s="3"/>
      <c r="J81" s="12"/>
    </row>
    <row r="82" spans="1:10">
      <c r="A82" s="11" t="s">
        <v>337</v>
      </c>
      <c r="B82" s="3"/>
      <c r="C82" t="s">
        <v>339</v>
      </c>
      <c r="D82" s="3" t="s">
        <v>338</v>
      </c>
      <c r="E82" s="3"/>
      <c r="F82" s="4"/>
      <c r="G82" s="3"/>
      <c r="H82" s="3" t="s">
        <v>338</v>
      </c>
      <c r="I82" s="3" t="s">
        <v>340</v>
      </c>
      <c r="J82" s="12"/>
    </row>
    <row r="83" spans="1:10">
      <c r="A83" s="11" t="s">
        <v>389</v>
      </c>
      <c r="B83" s="3"/>
      <c r="C83" s="22" t="s">
        <v>390</v>
      </c>
      <c r="D83" s="3" t="s">
        <v>391</v>
      </c>
      <c r="E83" s="3"/>
      <c r="F83" s="4"/>
      <c r="G83" s="3"/>
      <c r="H83" s="3"/>
      <c r="I83" s="3" t="s">
        <v>392</v>
      </c>
      <c r="J83" s="12"/>
    </row>
    <row r="84" spans="1:10">
      <c r="A84" s="11" t="s">
        <v>373</v>
      </c>
      <c r="B84" s="3"/>
      <c r="C84" s="22" t="s">
        <v>374</v>
      </c>
      <c r="D84" s="3" t="s">
        <v>375</v>
      </c>
      <c r="E84" s="3"/>
      <c r="F84" s="3"/>
      <c r="G84" s="3"/>
      <c r="H84" s="3"/>
      <c r="I84" s="3" t="s">
        <v>376</v>
      </c>
      <c r="J84" s="12"/>
    </row>
    <row r="85" spans="1:10">
      <c r="A85" s="11" t="s">
        <v>17</v>
      </c>
      <c r="B85" s="3" t="s">
        <v>181</v>
      </c>
      <c r="C85" s="22" t="s">
        <v>185</v>
      </c>
      <c r="D85" s="3" t="s">
        <v>182</v>
      </c>
      <c r="E85" s="3" t="s">
        <v>183</v>
      </c>
      <c r="F85" s="3"/>
      <c r="G85" s="3" t="s">
        <v>184</v>
      </c>
      <c r="H85" s="3"/>
      <c r="I85" s="3" t="s">
        <v>186</v>
      </c>
      <c r="J85" s="12"/>
    </row>
    <row r="86" spans="1:10">
      <c r="A86" s="11" t="s">
        <v>18</v>
      </c>
      <c r="B86" s="3" t="s">
        <v>188</v>
      </c>
      <c r="C86" s="22" t="s">
        <v>590</v>
      </c>
      <c r="D86" s="3" t="s">
        <v>189</v>
      </c>
      <c r="E86" s="3" t="s">
        <v>190</v>
      </c>
      <c r="F86" s="6" t="s">
        <v>191</v>
      </c>
      <c r="G86" s="3"/>
      <c r="H86" s="3"/>
      <c r="I86" s="3"/>
      <c r="J86" s="12"/>
    </row>
    <row r="87" spans="1:10">
      <c r="A87" s="11" t="s">
        <v>192</v>
      </c>
      <c r="B87" s="3" t="s">
        <v>193</v>
      </c>
      <c r="C87" s="22" t="s">
        <v>194</v>
      </c>
      <c r="D87" s="3" t="s">
        <v>195</v>
      </c>
      <c r="E87" s="3" t="s">
        <v>196</v>
      </c>
      <c r="F87" s="4" t="s">
        <v>197</v>
      </c>
      <c r="G87" s="3" t="s">
        <v>198</v>
      </c>
      <c r="H87" s="3" t="s">
        <v>199</v>
      </c>
      <c r="I87" s="3" t="s">
        <v>200</v>
      </c>
      <c r="J87" s="12"/>
    </row>
    <row r="88" spans="1:10">
      <c r="A88" s="11" t="s">
        <v>561</v>
      </c>
      <c r="B88" s="3" t="s">
        <v>562</v>
      </c>
      <c r="C88" s="22" t="s">
        <v>563</v>
      </c>
      <c r="D88" s="3" t="s">
        <v>564</v>
      </c>
      <c r="E88" s="3" t="s">
        <v>565</v>
      </c>
      <c r="F88" s="4" t="s">
        <v>566</v>
      </c>
      <c r="G88" s="3"/>
      <c r="H88" s="3"/>
      <c r="I88" s="3" t="s">
        <v>567</v>
      </c>
      <c r="J88" s="12" t="s">
        <v>568</v>
      </c>
    </row>
    <row r="89" spans="1:10">
      <c r="A89" s="11" t="s">
        <v>363</v>
      </c>
      <c r="B89" s="3" t="s">
        <v>364</v>
      </c>
      <c r="C89" t="s">
        <v>370</v>
      </c>
      <c r="D89" s="3" t="s">
        <v>365</v>
      </c>
      <c r="E89" s="3" t="s">
        <v>366</v>
      </c>
      <c r="F89" s="4" t="s">
        <v>367</v>
      </c>
      <c r="G89" s="3" t="s">
        <v>368</v>
      </c>
      <c r="H89" s="3"/>
      <c r="I89" s="3" t="s">
        <v>369</v>
      </c>
      <c r="J89" s="12"/>
    </row>
    <row r="90" spans="1:10">
      <c r="A90" s="11" t="s">
        <v>307</v>
      </c>
      <c r="B90" s="3"/>
      <c r="C90" s="22" t="s">
        <v>202</v>
      </c>
      <c r="D90" s="3" t="s">
        <v>201</v>
      </c>
      <c r="E90" s="3"/>
      <c r="F90" s="3"/>
      <c r="G90" s="3"/>
      <c r="H90" s="3" t="s">
        <v>201</v>
      </c>
      <c r="I90" s="3" t="s">
        <v>203</v>
      </c>
      <c r="J90" s="12"/>
    </row>
    <row r="91" spans="1:10">
      <c r="A91" s="11" t="s">
        <v>767</v>
      </c>
      <c r="B91" s="22"/>
      <c r="C91" s="4" t="s">
        <v>274</v>
      </c>
      <c r="D91" s="3" t="s">
        <v>280</v>
      </c>
      <c r="E91" s="3"/>
      <c r="F91" s="3"/>
      <c r="G91" s="3"/>
      <c r="H91" s="3"/>
      <c r="I91" s="3" t="s">
        <v>275</v>
      </c>
      <c r="J91" s="12"/>
    </row>
    <row r="92" spans="1:10">
      <c r="A92" s="11" t="s">
        <v>276</v>
      </c>
      <c r="B92" s="3" t="s">
        <v>277</v>
      </c>
      <c r="C92" s="22" t="s">
        <v>278</v>
      </c>
      <c r="D92" s="3" t="s">
        <v>279</v>
      </c>
      <c r="E92" s="3" t="s">
        <v>281</v>
      </c>
      <c r="F92" s="4" t="s">
        <v>282</v>
      </c>
      <c r="G92" s="3" t="s">
        <v>283</v>
      </c>
      <c r="H92" s="3" t="s">
        <v>284</v>
      </c>
      <c r="I92" s="3" t="s">
        <v>285</v>
      </c>
      <c r="J92" s="12"/>
    </row>
    <row r="93" spans="1:10">
      <c r="A93" s="11" t="s">
        <v>287</v>
      </c>
      <c r="B93" s="3" t="s">
        <v>277</v>
      </c>
      <c r="C93" s="22" t="s">
        <v>278</v>
      </c>
      <c r="D93" s="3" t="s">
        <v>279</v>
      </c>
      <c r="E93" s="3" t="s">
        <v>281</v>
      </c>
      <c r="F93" s="4" t="s">
        <v>282</v>
      </c>
      <c r="G93" s="3" t="s">
        <v>283</v>
      </c>
      <c r="H93" s="3" t="s">
        <v>284</v>
      </c>
      <c r="I93" s="3" t="s">
        <v>285</v>
      </c>
      <c r="J93" s="12"/>
    </row>
    <row r="94" spans="1:10">
      <c r="A94" s="11" t="s">
        <v>387</v>
      </c>
      <c r="B94" s="3"/>
      <c r="C94" t="s">
        <v>204</v>
      </c>
      <c r="D94" s="3" t="s">
        <v>396</v>
      </c>
      <c r="E94" s="3"/>
      <c r="F94" s="3"/>
      <c r="G94" s="3"/>
      <c r="H94" s="3"/>
      <c r="I94" s="3"/>
      <c r="J94" s="12"/>
    </row>
    <row r="95" spans="1:10">
      <c r="A95" s="11" t="s">
        <v>766</v>
      </c>
      <c r="B95" s="3" t="s">
        <v>600</v>
      </c>
      <c r="C95" s="22" t="s">
        <v>601</v>
      </c>
      <c r="D95" s="3" t="s">
        <v>602</v>
      </c>
      <c r="E95" s="3"/>
      <c r="F95" s="3"/>
      <c r="G95" s="3"/>
      <c r="H95" s="3"/>
      <c r="I95" s="3"/>
      <c r="J95" s="12"/>
    </row>
    <row r="96" spans="1:10">
      <c r="A96" s="11" t="s">
        <v>298</v>
      </c>
      <c r="B96" s="3" t="s">
        <v>205</v>
      </c>
      <c r="C96" s="22" t="s">
        <v>206</v>
      </c>
      <c r="D96" s="3" t="s">
        <v>207</v>
      </c>
      <c r="E96" s="3" t="s">
        <v>208</v>
      </c>
      <c r="F96" s="4" t="s">
        <v>209</v>
      </c>
      <c r="G96" s="3" t="s">
        <v>210</v>
      </c>
      <c r="H96" s="3" t="s">
        <v>211</v>
      </c>
      <c r="I96" s="3" t="s">
        <v>212</v>
      </c>
      <c r="J96" s="12"/>
    </row>
    <row r="97" spans="1:11">
      <c r="A97" s="11" t="s">
        <v>19</v>
      </c>
      <c r="B97" s="3" t="s">
        <v>213</v>
      </c>
      <c r="C97" t="s">
        <v>217</v>
      </c>
      <c r="D97" s="3" t="s">
        <v>214</v>
      </c>
      <c r="E97" s="3" t="s">
        <v>215</v>
      </c>
      <c r="F97" s="4" t="s">
        <v>218</v>
      </c>
      <c r="G97" s="3" t="s">
        <v>216</v>
      </c>
      <c r="H97" s="3"/>
      <c r="I97" s="3" t="s">
        <v>219</v>
      </c>
      <c r="J97" s="12"/>
    </row>
    <row r="98" spans="1:11">
      <c r="A98" s="11" t="s">
        <v>736</v>
      </c>
      <c r="B98" s="3" t="s">
        <v>597</v>
      </c>
      <c r="C98" s="22" t="s">
        <v>598</v>
      </c>
      <c r="D98" s="3" t="s">
        <v>599</v>
      </c>
      <c r="E98" s="3"/>
      <c r="F98" s="4"/>
      <c r="G98" s="3"/>
      <c r="H98" s="3"/>
      <c r="I98" s="3"/>
      <c r="J98" s="12"/>
    </row>
    <row r="99" spans="1:11">
      <c r="A99" s="11" t="s">
        <v>220</v>
      </c>
      <c r="B99" s="3"/>
      <c r="C99" t="s">
        <v>222</v>
      </c>
      <c r="D99" s="3" t="s">
        <v>221</v>
      </c>
      <c r="E99" s="3"/>
      <c r="F99" s="3"/>
      <c r="G99" s="3"/>
      <c r="H99" s="3" t="s">
        <v>221</v>
      </c>
      <c r="I99" s="3" t="s">
        <v>223</v>
      </c>
      <c r="J99" s="12"/>
    </row>
    <row r="100" spans="1:11">
      <c r="A100" s="11" t="s">
        <v>569</v>
      </c>
      <c r="B100" s="3"/>
      <c r="C100" s="22" t="s">
        <v>485</v>
      </c>
      <c r="D100" s="3" t="s">
        <v>486</v>
      </c>
      <c r="E100" s="3"/>
      <c r="F100" s="4"/>
      <c r="G100" s="3"/>
      <c r="H100" s="3"/>
      <c r="I100" s="3" t="s">
        <v>487</v>
      </c>
      <c r="J100" s="12" t="s">
        <v>488</v>
      </c>
    </row>
    <row r="101" spans="1:11">
      <c r="A101" s="11" t="s">
        <v>224</v>
      </c>
      <c r="B101" s="3" t="s">
        <v>225</v>
      </c>
      <c r="C101" s="22" t="s">
        <v>227</v>
      </c>
      <c r="D101" s="3" t="s">
        <v>226</v>
      </c>
      <c r="E101" s="3"/>
      <c r="F101" s="3"/>
      <c r="G101" s="3"/>
      <c r="H101" s="3" t="s">
        <v>228</v>
      </c>
      <c r="I101" s="3" t="s">
        <v>229</v>
      </c>
      <c r="J101" s="12"/>
    </row>
    <row r="102" spans="1:11">
      <c r="A102" s="11" t="s">
        <v>20</v>
      </c>
      <c r="B102" s="3" t="s">
        <v>230</v>
      </c>
      <c r="C102" t="s">
        <v>234</v>
      </c>
      <c r="D102" s="3" t="s">
        <v>231</v>
      </c>
      <c r="E102" s="3" t="s">
        <v>232</v>
      </c>
      <c r="F102" s="6" t="s">
        <v>233</v>
      </c>
      <c r="G102" s="3" t="s">
        <v>235</v>
      </c>
      <c r="H102" s="3" t="s">
        <v>236</v>
      </c>
      <c r="I102" s="3" t="s">
        <v>237</v>
      </c>
      <c r="J102" s="12"/>
    </row>
    <row r="103" spans="1:11">
      <c r="A103" s="11" t="s">
        <v>496</v>
      </c>
      <c r="B103" s="3" t="s">
        <v>238</v>
      </c>
      <c r="C103" s="22" t="s">
        <v>39</v>
      </c>
      <c r="D103" s="3" t="s">
        <v>40</v>
      </c>
      <c r="E103" s="3" t="s">
        <v>239</v>
      </c>
      <c r="F103" s="3"/>
      <c r="G103" s="3"/>
      <c r="H103" s="3" t="s">
        <v>40</v>
      </c>
      <c r="I103" s="3" t="s">
        <v>46</v>
      </c>
      <c r="J103" s="12"/>
    </row>
    <row r="104" spans="1:11">
      <c r="A104" s="11" t="s">
        <v>306</v>
      </c>
      <c r="B104" s="3"/>
      <c r="C104" t="s">
        <v>528</v>
      </c>
      <c r="D104" s="21" t="s">
        <v>529</v>
      </c>
      <c r="E104" s="3"/>
      <c r="F104" s="3"/>
      <c r="G104" s="3" t="s">
        <v>288</v>
      </c>
      <c r="H104" s="3"/>
      <c r="I104" s="3" t="s">
        <v>530</v>
      </c>
      <c r="J104" s="12" t="s">
        <v>532</v>
      </c>
      <c r="K104" t="s">
        <v>531</v>
      </c>
    </row>
    <row r="105" spans="1:11">
      <c r="A105" s="17" t="s">
        <v>267</v>
      </c>
      <c r="B105" s="3" t="s">
        <v>240</v>
      </c>
      <c r="C105" s="22" t="s">
        <v>341</v>
      </c>
      <c r="D105" s="3" t="s">
        <v>241</v>
      </c>
      <c r="E105" s="3"/>
      <c r="F105" s="3"/>
      <c r="G105" s="3"/>
      <c r="H105" s="3"/>
      <c r="I105" s="3" t="s">
        <v>765</v>
      </c>
      <c r="J105" s="12"/>
    </row>
    <row r="106" spans="1:11">
      <c r="A106" s="17" t="s">
        <v>419</v>
      </c>
      <c r="B106" s="3" t="s">
        <v>240</v>
      </c>
      <c r="C106" s="22" t="s">
        <v>341</v>
      </c>
      <c r="D106" s="3" t="s">
        <v>241</v>
      </c>
      <c r="E106" s="3"/>
      <c r="F106" s="3"/>
      <c r="G106" s="3"/>
      <c r="H106" s="3"/>
      <c r="I106" s="3" t="s">
        <v>765</v>
      </c>
      <c r="J106" s="12"/>
    </row>
    <row r="107" spans="1:11">
      <c r="A107" s="17" t="s">
        <v>745</v>
      </c>
      <c r="B107" s="3"/>
      <c r="C107" s="22"/>
      <c r="D107" s="3"/>
      <c r="E107" s="3"/>
      <c r="F107" s="3"/>
      <c r="G107" s="3"/>
      <c r="H107" s="3"/>
      <c r="I107" s="57" t="s">
        <v>125</v>
      </c>
      <c r="J107" s="12"/>
    </row>
    <row r="108" spans="1:11">
      <c r="A108" s="11" t="s">
        <v>449</v>
      </c>
      <c r="B108" s="3"/>
      <c r="C108" s="22" t="s">
        <v>445</v>
      </c>
      <c r="D108" s="3" t="s">
        <v>446</v>
      </c>
      <c r="E108" s="3"/>
      <c r="F108" s="4"/>
      <c r="G108" s="3"/>
      <c r="H108" s="3"/>
      <c r="I108" s="3" t="s">
        <v>448</v>
      </c>
      <c r="J108" s="12" t="s">
        <v>303</v>
      </c>
      <c r="K108" t="s">
        <v>447</v>
      </c>
    </row>
    <row r="109" spans="1:11">
      <c r="A109" s="11" t="s">
        <v>347</v>
      </c>
      <c r="B109" s="3" t="s">
        <v>348</v>
      </c>
      <c r="C109" s="22" t="s">
        <v>349</v>
      </c>
      <c r="D109" s="3" t="s">
        <v>350</v>
      </c>
      <c r="E109" s="3" t="s">
        <v>351</v>
      </c>
      <c r="F109" s="4" t="s">
        <v>349</v>
      </c>
      <c r="G109" s="3" t="s">
        <v>352</v>
      </c>
      <c r="H109" s="3" t="s">
        <v>353</v>
      </c>
      <c r="I109" s="3" t="s">
        <v>354</v>
      </c>
      <c r="J109" s="12"/>
    </row>
    <row r="110" spans="1:11">
      <c r="A110" s="11" t="s">
        <v>242</v>
      </c>
      <c r="B110" s="3" t="s">
        <v>243</v>
      </c>
      <c r="C110" s="22" t="s">
        <v>400</v>
      </c>
      <c r="D110" s="3" t="s">
        <v>362</v>
      </c>
      <c r="E110" s="3" t="s">
        <v>244</v>
      </c>
      <c r="F110" s="4" t="s">
        <v>246</v>
      </c>
      <c r="G110" s="3" t="s">
        <v>245</v>
      </c>
      <c r="H110" s="3"/>
      <c r="I110" s="3"/>
      <c r="J110" s="12"/>
    </row>
    <row r="111" spans="1:11">
      <c r="A111" s="11" t="s">
        <v>289</v>
      </c>
      <c r="B111" s="3" t="s">
        <v>290</v>
      </c>
      <c r="C111" s="22" t="s">
        <v>67</v>
      </c>
      <c r="D111" s="3" t="s">
        <v>66</v>
      </c>
      <c r="E111" s="3" t="s">
        <v>291</v>
      </c>
      <c r="F111" s="3"/>
      <c r="G111" s="3" t="s">
        <v>64</v>
      </c>
      <c r="H111" s="3" t="s">
        <v>292</v>
      </c>
      <c r="I111" s="3" t="s">
        <v>293</v>
      </c>
      <c r="J111" s="12"/>
    </row>
    <row r="112" spans="1:11">
      <c r="A112" s="11" t="s">
        <v>21</v>
      </c>
      <c r="B112" s="3" t="s">
        <v>247</v>
      </c>
      <c r="C112" t="s">
        <v>251</v>
      </c>
      <c r="D112" s="3" t="s">
        <v>248</v>
      </c>
      <c r="E112" s="3" t="s">
        <v>249</v>
      </c>
      <c r="F112" s="4" t="s">
        <v>252</v>
      </c>
      <c r="G112" s="3" t="s">
        <v>250</v>
      </c>
      <c r="H112" s="3" t="s">
        <v>253</v>
      </c>
      <c r="I112" s="3" t="s">
        <v>254</v>
      </c>
      <c r="J112" s="12"/>
    </row>
    <row r="113" spans="1:10">
      <c r="A113" s="11" t="s">
        <v>22</v>
      </c>
      <c r="B113" s="3" t="s">
        <v>247</v>
      </c>
      <c r="C113" s="22" t="s">
        <v>251</v>
      </c>
      <c r="D113" s="3" t="s">
        <v>248</v>
      </c>
      <c r="E113" s="3" t="s">
        <v>249</v>
      </c>
      <c r="F113" s="4" t="s">
        <v>252</v>
      </c>
      <c r="G113" s="3" t="s">
        <v>250</v>
      </c>
      <c r="H113" s="3" t="s">
        <v>253</v>
      </c>
      <c r="I113" s="3" t="s">
        <v>254</v>
      </c>
      <c r="J113" s="12"/>
    </row>
    <row r="114" spans="1:10">
      <c r="A114" s="11" t="s">
        <v>779</v>
      </c>
      <c r="B114" s="3"/>
      <c r="C114" s="22" t="s">
        <v>784</v>
      </c>
      <c r="D114" s="3" t="s">
        <v>780</v>
      </c>
      <c r="E114" s="3"/>
      <c r="F114" s="4"/>
      <c r="G114" s="3" t="s">
        <v>781</v>
      </c>
      <c r="H114" s="3" t="s">
        <v>782</v>
      </c>
      <c r="I114" s="3" t="s">
        <v>783</v>
      </c>
      <c r="J114" s="12" t="s">
        <v>303</v>
      </c>
    </row>
    <row r="115" spans="1:10">
      <c r="A115" s="17" t="s">
        <v>302</v>
      </c>
      <c r="B115" s="3" t="s">
        <v>255</v>
      </c>
      <c r="C115" t="s">
        <v>548</v>
      </c>
      <c r="D115" s="3" t="s">
        <v>256</v>
      </c>
      <c r="E115" s="3" t="s">
        <v>257</v>
      </c>
      <c r="F115" s="4" t="s">
        <v>259</v>
      </c>
      <c r="G115" s="3" t="s">
        <v>258</v>
      </c>
      <c r="H115" s="3" t="s">
        <v>260</v>
      </c>
      <c r="I115" s="3" t="s">
        <v>261</v>
      </c>
      <c r="J115" s="12"/>
    </row>
    <row r="116" spans="1:10">
      <c r="A116" s="29" t="s">
        <v>540</v>
      </c>
      <c r="B116" s="30" t="s">
        <v>541</v>
      </c>
      <c r="C116" s="22" t="s">
        <v>542</v>
      </c>
      <c r="D116" s="30" t="s">
        <v>543</v>
      </c>
      <c r="E116" s="30" t="s">
        <v>544</v>
      </c>
      <c r="F116" s="31" t="s">
        <v>542</v>
      </c>
      <c r="G116" s="30" t="s">
        <v>543</v>
      </c>
      <c r="H116" s="30" t="s">
        <v>545</v>
      </c>
      <c r="I116" s="30" t="s">
        <v>546</v>
      </c>
      <c r="J116" s="32" t="s">
        <v>476</v>
      </c>
    </row>
    <row r="117" spans="1:10" ht="16" thickBot="1">
      <c r="A117" s="18" t="s">
        <v>262</v>
      </c>
      <c r="B117" s="19"/>
      <c r="C117" s="22" t="s">
        <v>264</v>
      </c>
      <c r="D117" s="19" t="s">
        <v>263</v>
      </c>
      <c r="E117" s="19"/>
      <c r="F117" s="19"/>
      <c r="G117" s="19"/>
      <c r="H117" s="19" t="s">
        <v>265</v>
      </c>
      <c r="I117" s="19" t="s">
        <v>266</v>
      </c>
      <c r="J117" s="20" t="s">
        <v>547</v>
      </c>
    </row>
    <row r="118" spans="1:10">
      <c r="A118" s="55" t="s">
        <v>761</v>
      </c>
      <c r="B118" s="21"/>
      <c r="C118" s="22"/>
      <c r="D118" s="21"/>
      <c r="E118" s="21"/>
      <c r="F118" s="56"/>
      <c r="G118" s="21"/>
      <c r="H118" s="36"/>
      <c r="I118" s="21"/>
      <c r="J118" s="36"/>
    </row>
    <row r="119" spans="1:10">
      <c r="A119" s="1" t="s">
        <v>316</v>
      </c>
      <c r="B119" s="21" t="s">
        <v>317</v>
      </c>
      <c r="C119" s="22" t="s">
        <v>595</v>
      </c>
      <c r="D119" s="21" t="s">
        <v>319</v>
      </c>
      <c r="E119" s="21" t="s">
        <v>320</v>
      </c>
      <c r="F119" s="23" t="s">
        <v>321</v>
      </c>
      <c r="G119" s="21" t="s">
        <v>322</v>
      </c>
      <c r="I119" s="21" t="s">
        <v>323</v>
      </c>
    </row>
    <row r="120" spans="1:10">
      <c r="A120" s="1" t="s">
        <v>324</v>
      </c>
      <c r="B120" s="21" t="s">
        <v>317</v>
      </c>
      <c r="C120" s="22" t="s">
        <v>318</v>
      </c>
      <c r="D120" s="21" t="s">
        <v>319</v>
      </c>
      <c r="E120" s="21" t="s">
        <v>320</v>
      </c>
      <c r="F120" s="23" t="s">
        <v>321</v>
      </c>
      <c r="G120" s="21" t="s">
        <v>322</v>
      </c>
      <c r="I120" s="21" t="s">
        <v>323</v>
      </c>
    </row>
  </sheetData>
  <hyperlinks>
    <hyperlink ref="F8" r:id="rId1" xr:uid="{78B23628-E62D-5645-9127-E2CD52B37346}"/>
    <hyperlink ref="F14" r:id="rId2" xr:uid="{9D5C468B-B269-064A-B239-34FE9EEBD266}"/>
    <hyperlink ref="F32" r:id="rId3" xr:uid="{1CB8FCD3-0BCB-FD4D-86FF-17077D01720A}"/>
    <hyperlink ref="F46" r:id="rId4" xr:uid="{86485BBF-979C-9E46-85EE-A232B40D5F46}"/>
    <hyperlink ref="F55" r:id="rId5" xr:uid="{F1BFE681-2690-064D-9BCA-D73E7982C9E9}"/>
    <hyperlink ref="F56" r:id="rId6" xr:uid="{84E26566-32F9-DC47-8DD7-F4C94C76C350}"/>
    <hyperlink ref="F58" r:id="rId7" xr:uid="{C1983997-7258-EE48-B22A-3FBD95FE1283}"/>
    <hyperlink ref="F60" r:id="rId8" xr:uid="{C92BCB89-35C3-BE4E-AD3B-A4FEDDFE81CD}"/>
    <hyperlink ref="F57" r:id="rId9" xr:uid="{DD1BCF4F-B2DF-EB49-BDE5-955C653FF720}"/>
    <hyperlink ref="F69" r:id="rId10" xr:uid="{8E55E942-79A2-B54F-97D6-856BD7C6580A}"/>
    <hyperlink ref="F70" r:id="rId11" xr:uid="{D7A041A7-2E04-4B4F-89C6-56B4BA19172D}"/>
    <hyperlink ref="F72" r:id="rId12" xr:uid="{DD185258-5D91-1643-99D5-0D9C50D0EE51}"/>
    <hyperlink ref="F77" r:id="rId13" xr:uid="{6EC437F3-28D7-7B4D-8232-1FA4A4072F8C}"/>
    <hyperlink ref="F80" r:id="rId14" xr:uid="{371393E2-43B1-544F-9542-6435542283D7}"/>
    <hyperlink ref="F86" r:id="rId15" xr:uid="{17BFA68A-4230-0947-96A9-278AF9518BD2}"/>
    <hyperlink ref="F87" r:id="rId16" xr:uid="{FEF0848B-19F1-3745-BBD2-A5AF014119FB}"/>
    <hyperlink ref="F96" r:id="rId17" xr:uid="{2E52DF11-8014-3340-8AB3-D5918924A629}"/>
    <hyperlink ref="F97" r:id="rId18" xr:uid="{1218E8B8-FA04-5049-9257-2F0068DA0D12}"/>
    <hyperlink ref="F102" r:id="rId19" xr:uid="{7BACA6B9-F228-5F49-AEE8-21C3DFFBC8D5}"/>
    <hyperlink ref="F110" r:id="rId20" xr:uid="{238CFB68-178E-6F47-A138-661E3CE3FD4D}"/>
    <hyperlink ref="F112" r:id="rId21" xr:uid="{F6A8FECC-D313-3349-8E18-FAF28D5FDFEF}"/>
    <hyperlink ref="F113" r:id="rId22" xr:uid="{55772C78-979F-6844-A65A-6B662707F27C}"/>
    <hyperlink ref="F115" r:id="rId23" xr:uid="{4EDCA2CC-F3C4-AC43-9EFA-7C949CE2F1C7}"/>
    <hyperlink ref="F92" r:id="rId24" xr:uid="{7F3C1335-01A5-B444-BE4D-3A6367D4D6AA}"/>
    <hyperlink ref="F93" r:id="rId25" xr:uid="{0A3F224E-34AE-5147-B3D7-7B65F2EE7EB6}"/>
    <hyperlink ref="F119" r:id="rId26" xr:uid="{01A3F6F8-E18B-D24F-8FBC-1468D7EC443F}"/>
    <hyperlink ref="F120" r:id="rId27" xr:uid="{8BC6ACB5-6EBF-0B4B-B492-5CA242586CD6}"/>
    <hyperlink ref="F26" r:id="rId28" xr:uid="{A503CB1C-2297-9144-8481-B2A8465E9513}"/>
    <hyperlink ref="F27" r:id="rId29" xr:uid="{0DAD11CE-B114-1042-85F0-104A2E99BE87}"/>
    <hyperlink ref="F7" r:id="rId30" xr:uid="{CE2F1646-A3FD-7344-94C8-9C8016ECE666}"/>
    <hyperlink ref="F51" r:id="rId31" xr:uid="{FC6E7F9E-C490-6247-90BE-42E66E0E0DED}"/>
    <hyperlink ref="F109" r:id="rId32" xr:uid="{09C4252D-474B-A640-8F7C-3D26C017364B}"/>
    <hyperlink ref="F79" r:id="rId33" xr:uid="{B3395F1F-7782-4144-A3B8-731193B8F697}"/>
    <hyperlink ref="F89" r:id="rId34" xr:uid="{C9F35253-BEAB-3F41-9DE6-2683AE9606F9}"/>
    <hyperlink ref="F78" r:id="rId35" xr:uid="{D3D06835-CB77-C141-B69E-9E423F214D64}"/>
    <hyperlink ref="F30" r:id="rId36" xr:uid="{DC757420-0031-EF47-9E07-AE128D5E92E0}"/>
    <hyperlink ref="F36" r:id="rId37" xr:uid="{A7229113-0623-D645-A274-B0E39FB98952}"/>
    <hyperlink ref="F15" r:id="rId38" xr:uid="{4ADA5A25-F5D8-B64E-94FB-DFC52763C8FC}"/>
    <hyperlink ref="F50" r:id="rId39" xr:uid="{12C2F150-8DFE-8B4E-B913-60FA35E13696}"/>
    <hyperlink ref="F2" r:id="rId40" xr:uid="{7A538859-A464-0747-85FD-7523FC2E578F}"/>
    <hyperlink ref="F64" r:id="rId41" xr:uid="{B1B016B0-99F6-6C40-8187-12D63B0B9B54}"/>
    <hyperlink ref="F65" r:id="rId42" xr:uid="{FC3AEF46-34D0-7E4A-8838-0A7700653E1E}"/>
    <hyperlink ref="F37" r:id="rId43" xr:uid="{270901A0-178C-544E-86F1-492E17F8A425}"/>
    <hyperlink ref="F5" r:id="rId44" xr:uid="{7F74CB9F-A734-A74B-AEE3-9A4228C88F82}"/>
    <hyperlink ref="F45" r:id="rId45" xr:uid="{7AB01E5C-6C3C-434F-8F8B-07C9CAF10726}"/>
    <hyperlink ref="F10" r:id="rId46" xr:uid="{FE6D579B-0F7F-1344-8413-69C6696AE6EA}"/>
    <hyperlink ref="F116" r:id="rId47" xr:uid="{F5E6FFDE-7863-054A-856C-322E0640559B}"/>
    <hyperlink ref="C46" r:id="rId48" xr:uid="{E5820372-F1C6-004E-B5C4-3AF435344B60}"/>
    <hyperlink ref="C79" r:id="rId49" xr:uid="{1CB0B2D7-428C-A748-8607-597D67BCD7C1}"/>
    <hyperlink ref="C47" r:id="rId50" xr:uid="{2FFF095C-2A53-1C4A-9481-B1ADFF8CD3A6}"/>
    <hyperlink ref="C61" r:id="rId51" xr:uid="{F5C7E51E-2621-504A-8D31-46D3E4A5A7E6}"/>
    <hyperlink ref="C83" r:id="rId52" xr:uid="{C54AF63D-7DB3-7E49-AA48-FA3488806DDF}"/>
    <hyperlink ref="C14" r:id="rId53" xr:uid="{0F38436C-A142-FD4B-9214-E0E35BFD63FE}"/>
    <hyperlink ref="C13" r:id="rId54" xr:uid="{B468ECC1-7D3F-2442-9FD6-B5D2B1B441BE}"/>
    <hyperlink ref="C72" r:id="rId55" xr:uid="{4F5B9E6D-9B02-6747-84CC-31A9ED2FA62A}"/>
    <hyperlink ref="C27" r:id="rId56" xr:uid="{D9AD1A0B-1F22-BC45-92AF-E3205B9646CB}"/>
    <hyperlink ref="C52" r:id="rId57" xr:uid="{D918EEA0-6F13-EA4B-96A1-2AB0AE2889D4}"/>
    <hyperlink ref="C29" r:id="rId58" display="pilarcliment@gmail.com" xr:uid="{BC36E44B-E508-064B-9C2C-0982AC0009CC}"/>
    <hyperlink ref="C78" r:id="rId59" xr:uid="{4242275B-3D8F-B845-A921-E2B31A3825D5}"/>
    <hyperlink ref="C7" r:id="rId60" xr:uid="{071576E5-C020-204D-AA54-E8D80BBD8D8D}"/>
    <hyperlink ref="C8" r:id="rId61" xr:uid="{F3628C1A-998B-AD46-BB7D-0F085A5DD7A1}"/>
    <hyperlink ref="C32" r:id="rId62" xr:uid="{505E1047-F79D-6540-B069-CEC875CCC183}"/>
    <hyperlink ref="C105" r:id="rId63" xr:uid="{DA5BB9B0-408C-0D49-8CA2-ABE1C7905D65}"/>
    <hyperlink ref="C100" r:id="rId64" xr:uid="{6AF38E9A-71DE-D34F-B4A7-14351B16E012}"/>
    <hyperlink ref="C20" r:id="rId65" xr:uid="{3AB7EE89-798D-EF45-AE55-74BA96C4E661}"/>
    <hyperlink ref="C36" r:id="rId66" xr:uid="{3EE2C48F-F473-A64A-BABE-EE90DD14C5CF}"/>
    <hyperlink ref="C106" r:id="rId67" xr:uid="{CFA9C7D9-EA06-6A41-ACEF-41A04F1E5218}"/>
    <hyperlink ref="C6" r:id="rId68" xr:uid="{BDC7EA70-8006-D149-9CC7-36C808D97CF2}"/>
    <hyperlink ref="C84" r:id="rId69" xr:uid="{30FAA620-0187-BA4C-80AC-363C4E3B9CCF}"/>
    <hyperlink ref="C34" r:id="rId70" xr:uid="{B74041AC-DC0B-C144-982F-E84F98744AD4}"/>
    <hyperlink ref="C101" r:id="rId71" xr:uid="{1D568D08-7E7E-4A49-A217-D44193364404}"/>
    <hyperlink ref="C77" r:id="rId72" xr:uid="{C6AC28F7-DA8E-9C41-8ABC-5061660D19C7}"/>
    <hyperlink ref="C66" r:id="rId73" xr:uid="{CFF3EF15-9C80-ED42-9CC2-24ED057476F4}"/>
    <hyperlink ref="C54" r:id="rId74" xr:uid="{EF6A7A2C-6B11-F941-9EA7-E87A30E941A7}"/>
    <hyperlink ref="C70" r:id="rId75" xr:uid="{93C7846E-CEBC-2F4A-B5E9-E73D955E876F}"/>
    <hyperlink ref="C15" r:id="rId76" xr:uid="{F9629E07-47AE-F24E-83BA-3C30DA32E364}"/>
    <hyperlink ref="C3" r:id="rId77" xr:uid="{AB715428-CA61-8848-8FF3-FCE3F475ABDA}"/>
    <hyperlink ref="C21" r:id="rId78" xr:uid="{099D41E1-1B79-5D49-B1CB-614A4BDBC3FA}"/>
    <hyperlink ref="C92" r:id="rId79" xr:uid="{C6415077-DD40-D843-BF3D-148229C2E97D}"/>
    <hyperlink ref="C45" r:id="rId80" xr:uid="{7A22981A-3129-3041-A73F-C701042B6C61}"/>
    <hyperlink ref="C109" r:id="rId81" xr:uid="{5AED3235-9424-6444-A7A7-7B559D2FCBE3}"/>
    <hyperlink ref="C26" r:id="rId82" xr:uid="{7BB007D1-02FB-A94A-9746-433BB243B7F2}"/>
    <hyperlink ref="C87" r:id="rId83" xr:uid="{986102D3-FC36-334F-BB2E-A99DBD191366}"/>
    <hyperlink ref="C117" r:id="rId84" xr:uid="{7397642D-CEE7-BD44-B2B3-E4AA99E3EA8D}"/>
    <hyperlink ref="C49" r:id="rId85" xr:uid="{C67DFC41-E181-CC47-8D6B-BA91F860BCB6}"/>
    <hyperlink ref="F53" r:id="rId86" xr:uid="{591CAC9E-E5A4-4542-8D6E-13FCECE43756}"/>
    <hyperlink ref="C69" r:id="rId87" xr:uid="{5F466902-47A9-BF4A-A73B-9F5D306939C2}"/>
    <hyperlink ref="C65" r:id="rId88" xr:uid="{E58768E3-015F-434B-9FDD-D9F5451D366B}"/>
    <hyperlink ref="C5" r:id="rId89" xr:uid="{27A5B621-CCC6-3840-A27D-5EA7867AB133}"/>
    <hyperlink ref="C103" r:id="rId90" xr:uid="{C711B0D8-51A4-E14A-8274-7D0041FFCB0C}"/>
    <hyperlink ref="C50" r:id="rId91" xr:uid="{8D184F57-DAB6-9446-A473-9525DE3CE769}"/>
    <hyperlink ref="C18" r:id="rId92" xr:uid="{708035D7-DC4B-A243-9C9C-EF83AF1606DE}"/>
    <hyperlink ref="C80" r:id="rId93" xr:uid="{2BD8E12F-093D-4F47-8BA1-35567E521956}"/>
    <hyperlink ref="C2" r:id="rId94" xr:uid="{9F08C69F-60A6-6E42-A90A-BC9F1B093DA5}"/>
    <hyperlink ref="C76" r:id="rId95" xr:uid="{42666572-8B05-7D41-94B1-F41C16A35F42}"/>
    <hyperlink ref="C31" r:id="rId96" xr:uid="{DE5505AF-A963-E248-A5D1-DDC4207F5F30}"/>
    <hyperlink ref="C116" r:id="rId97" xr:uid="{CD330AF8-D0DF-454A-9518-8E0B75E656EF}"/>
    <hyperlink ref="C55" r:id="rId98" xr:uid="{2246A991-3A02-1741-9712-0FE1FE3B1CAF}"/>
    <hyperlink ref="C63" r:id="rId99" display="mossycerecedodecampo@gmail.com" xr:uid="{F45FB075-4D2D-A045-834C-73E331DB48A9}"/>
    <hyperlink ref="C11" r:id="rId100" xr:uid="{5C90C7D3-D6E3-1941-933F-AD890DF448F0}"/>
    <hyperlink ref="C4" r:id="rId101" xr:uid="{5515029A-697A-B646-87F5-5F3081F1A933}"/>
    <hyperlink ref="C108" r:id="rId102" xr:uid="{719A5528-F2B6-7347-8820-CBFB9A7A8B42}"/>
    <hyperlink ref="C110" r:id="rId103" xr:uid="{761C409E-F6E9-1F4E-881E-1A256B8BDCF7}"/>
    <hyperlink ref="C88" r:id="rId104" xr:uid="{8797D774-0A20-7544-8105-D5B564106A65}"/>
    <hyperlink ref="F88" r:id="rId105" xr:uid="{35FA7479-DDDA-5641-9600-DD4A1B975150}"/>
    <hyperlink ref="C42" r:id="rId106" xr:uid="{0116EBF4-E23F-7B45-B226-7B8DFA042FFE}"/>
    <hyperlink ref="C73" r:id="rId107" xr:uid="{A427F671-9C0F-964A-B5C4-F2BEBE5FB845}"/>
    <hyperlink ref="C44" r:id="rId108" xr:uid="{5846A301-18EA-9B4B-B936-346852A4C19E}"/>
    <hyperlink ref="C93" r:id="rId109" xr:uid="{63D21473-6B87-CC47-B5FE-1A45A031BB6B}"/>
    <hyperlink ref="C9" r:id="rId110" xr:uid="{46806AED-4771-F345-AAA1-FD7FE7E9F665}"/>
    <hyperlink ref="C23" r:id="rId111" xr:uid="{F302BAEB-641E-7244-8944-05DB57A2830F}"/>
    <hyperlink ref="F23" r:id="rId112" xr:uid="{59143EAC-CB0B-5C46-8CF1-18EC09289878}"/>
    <hyperlink ref="C24" r:id="rId113" xr:uid="{0014F116-93AA-FF4E-BAE6-24B8427D3062}"/>
    <hyperlink ref="F24" r:id="rId114" xr:uid="{232D7B8E-D694-464F-B6F9-A9E78ABD73D0}"/>
    <hyperlink ref="C22" r:id="rId115" xr:uid="{69869F1A-BC6B-C143-B215-D7973DF4F335}"/>
    <hyperlink ref="C90" r:id="rId116" xr:uid="{5E41B5D0-F7D4-DF4F-B318-2D1C286397A8}"/>
    <hyperlink ref="C40" r:id="rId117" xr:uid="{2C3C2539-68F7-E84F-B41A-B1ADCA9762B9}"/>
    <hyperlink ref="F40" r:id="rId118" xr:uid="{24B3F96C-46CC-2848-AB21-DD04230EF7A6}"/>
    <hyperlink ref="C74" r:id="rId119" xr:uid="{435D7640-D670-9A49-89D7-167BDF307EFE}"/>
    <hyperlink ref="C86" r:id="rId120" xr:uid="{B6242D89-D0DC-7145-BD65-E3F8C174D061}"/>
    <hyperlink ref="C120" r:id="rId121" xr:uid="{5E8288FC-BACA-5248-8F63-625286B18DEB}"/>
    <hyperlink ref="C113" r:id="rId122" xr:uid="{C68BB3DF-EFD0-C548-AEF1-48D23C08B964}"/>
    <hyperlink ref="C51" r:id="rId123" xr:uid="{FE8C9DE9-5C23-184B-AF81-CA3E346C1E96}"/>
    <hyperlink ref="C96" r:id="rId124" xr:uid="{FEC031BD-141C-6A43-8AD2-E439932C66B9}"/>
    <hyperlink ref="C75" r:id="rId125" xr:uid="{11C49590-4266-B645-AC13-84AAF106F2C7}"/>
    <hyperlink ref="C85" r:id="rId126" xr:uid="{1044070E-5574-A74F-8BC2-5AE4205D5D45}"/>
    <hyperlink ref="C62" r:id="rId127" xr:uid="{601658D6-D195-634D-B643-717CA03F916B}"/>
    <hyperlink ref="C119" r:id="rId128" display="monik_brl@yahoo.com" xr:uid="{2EE7EB21-E836-4A4D-BECD-67524CE9CE30}"/>
    <hyperlink ref="C111" r:id="rId129" xr:uid="{AF2EE511-004A-4640-BE07-F787D03F8ECE}"/>
    <hyperlink ref="C98" r:id="rId130" xr:uid="{68FF1B9E-430E-1849-883C-461BBF5F03FB}"/>
    <hyperlink ref="C30" r:id="rId131" xr:uid="{B30B05B4-EA6A-0347-8F25-672DF954F43F}"/>
    <hyperlink ref="C95" r:id="rId132" xr:uid="{24A8C45A-51C5-784E-A6D4-1167140BAED9}"/>
    <hyperlink ref="C81" r:id="rId133" xr:uid="{B3CAB48E-4E1E-6442-AF06-7D4DCFC2C6A4}"/>
    <hyperlink ref="C19" r:id="rId134" xr:uid="{2ED95FEB-62ED-0645-ADAD-F70DF697BF9A}"/>
    <hyperlink ref="C37" r:id="rId135" xr:uid="{7FF4D33A-2EAA-1F46-ADE2-ABF46A53F6C0}"/>
    <hyperlink ref="C38" r:id="rId136" xr:uid="{A5A3FD60-921D-334B-8C71-F19D7EC968EE}"/>
    <hyperlink ref="C39" r:id="rId137" xr:uid="{D5427891-514B-DA47-9B70-BF9800BD7BC1}"/>
    <hyperlink ref="C53" r:id="rId138" xr:uid="{FC0C03B6-7F3C-EA41-B3E3-488A4FA2A827}"/>
    <hyperlink ref="C67" r:id="rId139" xr:uid="{3CEDA7EF-CDDC-C24C-82D0-A2C0302168FC}"/>
    <hyperlink ref="C35" r:id="rId140" xr:uid="{3B51C207-EDBF-3448-8EDD-9CB9938E4E68}"/>
    <hyperlink ref="C91" r:id="rId141" xr:uid="{2E6D64CE-E7C8-E342-9102-303799838405}"/>
    <hyperlink ref="C59" r:id="rId142" xr:uid="{1E452630-D3A4-3A48-8EA4-A4ECE0DEE5DA}"/>
    <hyperlink ref="C25" r:id="rId143" xr:uid="{943DA90B-D8B4-4743-ADE4-3D7849AA2BF4}"/>
    <hyperlink ref="C16" r:id="rId144" xr:uid="{D5CDC094-43D1-D84E-8AE9-621922D966B4}"/>
    <hyperlink ref="C41" r:id="rId145" xr:uid="{9E291650-34B2-2748-828B-B1A5B2727B88}"/>
    <hyperlink ref="F41" r:id="rId146" xr:uid="{9FED4021-26F0-7F4E-A10E-C59D072F4F78}"/>
    <hyperlink ref="C114" r:id="rId147" xr:uid="{14E1F4A8-9A53-E840-95ED-E2B7573E31A3}"/>
    <hyperlink ref="C17" r:id="rId148" xr:uid="{BD993BED-F5B5-0A44-9BD1-D1B3F6923AD8}"/>
    <hyperlink ref="F17" r:id="rId149" xr:uid="{4D4A43CD-0E3A-DF46-92B2-C699E54B71D6}"/>
  </hyperlinks>
  <pageMargins left="0.7" right="0.7" top="0.75" bottom="0.75" header="0.3" footer="0.3"/>
  <pageSetup scale="23" orientation="landscape" horizontalDpi="0" verticalDpi="0"/>
  <drawing r:id="rId150"/>
  <legacyDrawing r:id="rId1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CE64F-83AD-0D43-9B96-44927259D6CD}">
  <dimension ref="A1:P120"/>
  <sheetViews>
    <sheetView workbookViewId="0"/>
  </sheetViews>
  <sheetFormatPr baseColWidth="10" defaultRowHeight="15"/>
  <cols>
    <col min="1" max="1" width="31.1640625" bestFit="1" customWidth="1"/>
    <col min="5" max="5" width="10.83203125" style="41"/>
    <col min="9" max="9" width="11.5" bestFit="1" customWidth="1"/>
    <col min="12" max="12" width="11.5" bestFit="1" customWidth="1"/>
    <col min="13" max="13" width="13.6640625" customWidth="1"/>
    <col min="14" max="14" width="11.5" bestFit="1" customWidth="1"/>
    <col min="16" max="16" width="14.1640625" customWidth="1"/>
  </cols>
  <sheetData>
    <row r="1" spans="1:16" ht="85">
      <c r="A1" s="37" t="s">
        <v>607</v>
      </c>
      <c r="B1" s="38" t="s">
        <v>608</v>
      </c>
      <c r="C1" s="38" t="s">
        <v>609</v>
      </c>
      <c r="D1" s="38" t="s">
        <v>610</v>
      </c>
      <c r="E1" s="39" t="s">
        <v>611</v>
      </c>
      <c r="F1" s="38" t="s">
        <v>612</v>
      </c>
      <c r="G1" s="38" t="s">
        <v>613</v>
      </c>
      <c r="H1" s="38" t="s">
        <v>614</v>
      </c>
      <c r="I1" s="40" t="s">
        <v>615</v>
      </c>
      <c r="J1" s="38" t="s">
        <v>616</v>
      </c>
      <c r="K1" s="38" t="s">
        <v>617</v>
      </c>
      <c r="L1" s="38" t="s">
        <v>618</v>
      </c>
      <c r="M1" s="38" t="s">
        <v>619</v>
      </c>
      <c r="N1" s="38" t="s">
        <v>620</v>
      </c>
      <c r="O1" s="38" t="s">
        <v>621</v>
      </c>
      <c r="P1" s="38" t="s">
        <v>622</v>
      </c>
    </row>
    <row r="2" spans="1:16" ht="16">
      <c r="A2" s="37" t="s">
        <v>627</v>
      </c>
      <c r="B2" t="s">
        <v>628</v>
      </c>
      <c r="F2" s="44">
        <v>10</v>
      </c>
      <c r="G2" s="38">
        <v>265</v>
      </c>
      <c r="H2" s="38">
        <v>2265</v>
      </c>
      <c r="I2" s="42">
        <f>G2+H2</f>
        <v>2530</v>
      </c>
      <c r="J2">
        <v>10</v>
      </c>
      <c r="K2" s="43">
        <f>I2*0.1</f>
        <v>253</v>
      </c>
      <c r="L2" s="43">
        <f>I2+K2</f>
        <v>2783</v>
      </c>
      <c r="M2" s="43">
        <f>I2*0.16</f>
        <v>404.8</v>
      </c>
      <c r="N2" s="43">
        <f>I2+M2</f>
        <v>2934.8</v>
      </c>
      <c r="O2" s="43">
        <f>N2*0.1</f>
        <v>293.48</v>
      </c>
      <c r="P2" s="43">
        <f>N2+O2</f>
        <v>3228.28</v>
      </c>
    </row>
    <row r="3" spans="1:16" ht="16">
      <c r="A3" s="37" t="s">
        <v>727</v>
      </c>
      <c r="B3" t="s">
        <v>728</v>
      </c>
      <c r="F3" s="44">
        <v>6</v>
      </c>
      <c r="G3" s="38">
        <v>300</v>
      </c>
      <c r="H3" s="38">
        <v>2450</v>
      </c>
      <c r="I3" s="42">
        <f>G3+H3</f>
        <v>2750</v>
      </c>
      <c r="J3">
        <v>10</v>
      </c>
      <c r="K3" s="43">
        <f>I3*0.1</f>
        <v>275</v>
      </c>
      <c r="L3" s="43">
        <f>I3+K3</f>
        <v>3025</v>
      </c>
      <c r="M3" s="43">
        <f>I3*0.16</f>
        <v>440</v>
      </c>
      <c r="N3" s="43">
        <f>I3+M3</f>
        <v>3190</v>
      </c>
      <c r="O3" s="43">
        <f>N3*0.1</f>
        <v>319</v>
      </c>
      <c r="P3" s="43">
        <f>N3+O3</f>
        <v>3509</v>
      </c>
    </row>
    <row r="4" spans="1:16" ht="16">
      <c r="A4" s="37" t="s">
        <v>732</v>
      </c>
      <c r="B4" t="s">
        <v>728</v>
      </c>
      <c r="F4" s="44">
        <v>3</v>
      </c>
      <c r="G4" s="42">
        <v>300</v>
      </c>
      <c r="H4" s="42">
        <v>2450</v>
      </c>
      <c r="I4" s="42">
        <f>G4+H4</f>
        <v>2750</v>
      </c>
      <c r="J4">
        <v>10</v>
      </c>
      <c r="K4" s="43">
        <f>I4*0.1</f>
        <v>275</v>
      </c>
      <c r="L4" s="43">
        <f>I4+K4</f>
        <v>3025</v>
      </c>
      <c r="M4" s="43">
        <f>I4*0.16</f>
        <v>440</v>
      </c>
      <c r="N4" s="43">
        <f>I4+M4</f>
        <v>3190</v>
      </c>
      <c r="O4" s="43">
        <f>N4*0.1</f>
        <v>319</v>
      </c>
      <c r="P4" s="43">
        <f>N4+O4</f>
        <v>3509</v>
      </c>
    </row>
    <row r="5" spans="1:16" ht="17">
      <c r="A5" s="37" t="s">
        <v>623</v>
      </c>
      <c r="B5" t="s">
        <v>624</v>
      </c>
      <c r="F5" s="38" t="s">
        <v>625</v>
      </c>
      <c r="G5" s="38">
        <v>0</v>
      </c>
      <c r="H5" s="38">
        <v>2450</v>
      </c>
      <c r="I5" s="42">
        <f>G5+H5</f>
        <v>2450</v>
      </c>
      <c r="J5">
        <v>10</v>
      </c>
      <c r="K5" s="43">
        <f>I5*0.1</f>
        <v>245</v>
      </c>
      <c r="L5" s="43">
        <f>I5+K5</f>
        <v>2695</v>
      </c>
      <c r="M5" s="43">
        <f>I5*0.16</f>
        <v>392</v>
      </c>
      <c r="N5" s="43">
        <f>I5+M5</f>
        <v>2842</v>
      </c>
      <c r="O5" s="43">
        <f>N5*0.1</f>
        <v>284.2</v>
      </c>
      <c r="P5" s="43">
        <f>N5+O5</f>
        <v>3126.2</v>
      </c>
    </row>
    <row r="6" spans="1:16" ht="16">
      <c r="A6" s="37" t="s">
        <v>636</v>
      </c>
      <c r="B6" t="s">
        <v>624</v>
      </c>
      <c r="F6" s="44">
        <v>6</v>
      </c>
      <c r="G6" s="38">
        <v>300</v>
      </c>
      <c r="H6" s="38">
        <v>2450</v>
      </c>
      <c r="I6" s="42">
        <f>G6+H6</f>
        <v>2750</v>
      </c>
      <c r="J6">
        <v>10</v>
      </c>
      <c r="K6" s="43">
        <f>I6*0.1</f>
        <v>275</v>
      </c>
      <c r="L6" s="43">
        <f>I6+K6</f>
        <v>3025</v>
      </c>
      <c r="M6" s="43">
        <f>I6*0.16</f>
        <v>440</v>
      </c>
      <c r="N6" s="43">
        <f>I6+M6</f>
        <v>3190</v>
      </c>
      <c r="O6" s="43">
        <f>N6*0.1</f>
        <v>319</v>
      </c>
      <c r="P6" s="43">
        <f>N6+O6</f>
        <v>3509</v>
      </c>
    </row>
    <row r="7" spans="1:16" ht="16">
      <c r="A7" s="37" t="s">
        <v>646</v>
      </c>
      <c r="B7" t="s">
        <v>624</v>
      </c>
      <c r="F7" s="44">
        <v>11</v>
      </c>
      <c r="G7" s="38">
        <v>300</v>
      </c>
      <c r="H7" s="38">
        <v>2450</v>
      </c>
      <c r="I7" s="42">
        <f>G7+H7</f>
        <v>2750</v>
      </c>
      <c r="J7">
        <v>10</v>
      </c>
      <c r="K7" s="43">
        <f>I7*0.1</f>
        <v>275</v>
      </c>
      <c r="L7" s="43">
        <f>I7+K7</f>
        <v>3025</v>
      </c>
      <c r="M7" s="43">
        <f>I7*0.16</f>
        <v>440</v>
      </c>
      <c r="N7" s="43">
        <f>I7+M7</f>
        <v>3190</v>
      </c>
      <c r="O7" s="43">
        <f>N7*0.1</f>
        <v>319</v>
      </c>
      <c r="P7" s="43">
        <f>N7+O7</f>
        <v>3509</v>
      </c>
    </row>
    <row r="8" spans="1:16" ht="16">
      <c r="A8" s="37" t="s">
        <v>690</v>
      </c>
      <c r="B8" t="s">
        <v>624</v>
      </c>
      <c r="F8" s="44">
        <v>7</v>
      </c>
      <c r="G8" s="38">
        <v>300</v>
      </c>
      <c r="H8" s="38">
        <v>2450</v>
      </c>
      <c r="I8" s="42">
        <f>G8+H8</f>
        <v>2750</v>
      </c>
      <c r="J8">
        <v>10</v>
      </c>
      <c r="K8" s="43">
        <f>I8*0.1</f>
        <v>275</v>
      </c>
      <c r="L8" s="43">
        <f>I8+K8</f>
        <v>3025</v>
      </c>
      <c r="M8" s="43">
        <f>I8*0.16</f>
        <v>440</v>
      </c>
      <c r="N8" s="43">
        <f>I8+M8</f>
        <v>3190</v>
      </c>
      <c r="O8" s="43">
        <f>N8*0.1</f>
        <v>319</v>
      </c>
      <c r="P8" s="43">
        <f>N8+O8</f>
        <v>3509</v>
      </c>
    </row>
    <row r="9" spans="1:16" ht="16">
      <c r="A9" s="51" t="s">
        <v>700</v>
      </c>
      <c r="B9" t="s">
        <v>624</v>
      </c>
      <c r="F9" s="44">
        <v>1</v>
      </c>
      <c r="G9" s="38">
        <v>300</v>
      </c>
      <c r="H9" s="38">
        <v>2450</v>
      </c>
      <c r="I9" s="42">
        <f>G9+H9</f>
        <v>2750</v>
      </c>
      <c r="J9">
        <v>15</v>
      </c>
      <c r="K9" s="43">
        <f>I9*0.1</f>
        <v>275</v>
      </c>
      <c r="L9" s="43">
        <f>I9+K9</f>
        <v>3025</v>
      </c>
      <c r="M9" s="43">
        <f>I9*0.16</f>
        <v>440</v>
      </c>
      <c r="N9" s="43">
        <f>I9+M9</f>
        <v>3190</v>
      </c>
      <c r="O9" s="43">
        <f>N9*0.1</f>
        <v>319</v>
      </c>
      <c r="P9" s="43">
        <f>N9+O9</f>
        <v>3509</v>
      </c>
    </row>
    <row r="10" spans="1:16" ht="16">
      <c r="A10" s="37" t="s">
        <v>703</v>
      </c>
      <c r="B10" t="s">
        <v>624</v>
      </c>
      <c r="F10" s="44">
        <v>6</v>
      </c>
      <c r="G10" s="38">
        <v>300</v>
      </c>
      <c r="H10" s="38">
        <v>1225</v>
      </c>
      <c r="I10" s="42">
        <f>G10+H10</f>
        <v>1525</v>
      </c>
      <c r="J10">
        <v>10</v>
      </c>
      <c r="K10" s="43">
        <f>I10*0.1</f>
        <v>152.5</v>
      </c>
      <c r="L10" s="43">
        <f>I10+K10</f>
        <v>1677.5</v>
      </c>
      <c r="M10" s="43">
        <f>I10*0.16</f>
        <v>244</v>
      </c>
      <c r="N10" s="43">
        <f>I10+M10</f>
        <v>1769</v>
      </c>
      <c r="O10" s="43">
        <f>N10*0.1</f>
        <v>176.9</v>
      </c>
      <c r="P10" s="43">
        <f>N10+O10</f>
        <v>1945.9</v>
      </c>
    </row>
    <row r="11" spans="1:16" ht="16">
      <c r="A11" s="37" t="s">
        <v>707</v>
      </c>
      <c r="B11" t="s">
        <v>624</v>
      </c>
      <c r="F11" s="44">
        <v>6</v>
      </c>
      <c r="G11" s="38">
        <v>300</v>
      </c>
      <c r="H11" s="42">
        <v>2300</v>
      </c>
      <c r="I11" s="42">
        <f>G11+H11</f>
        <v>2600</v>
      </c>
      <c r="J11">
        <v>10</v>
      </c>
      <c r="K11" s="43">
        <f>I11*0.1</f>
        <v>260</v>
      </c>
      <c r="L11" s="43">
        <f>I11+K11</f>
        <v>2860</v>
      </c>
      <c r="M11" s="43">
        <f>I11*0.16</f>
        <v>416</v>
      </c>
      <c r="N11" s="43">
        <f>I11+M11</f>
        <v>3016</v>
      </c>
      <c r="O11" s="43">
        <f>N11*0.1</f>
        <v>301.60000000000002</v>
      </c>
      <c r="P11" s="43">
        <f>N11+O11</f>
        <v>3317.6</v>
      </c>
    </row>
    <row r="12" spans="1:16" ht="34">
      <c r="A12" s="37" t="s">
        <v>397</v>
      </c>
      <c r="B12" t="s">
        <v>633</v>
      </c>
      <c r="E12" s="41">
        <v>3600</v>
      </c>
      <c r="F12" s="44" t="s">
        <v>634</v>
      </c>
      <c r="G12" s="42">
        <v>0</v>
      </c>
      <c r="H12" s="38">
        <v>2450</v>
      </c>
      <c r="I12" s="42">
        <f>G12+H12</f>
        <v>2450</v>
      </c>
      <c r="J12">
        <v>10</v>
      </c>
      <c r="K12" s="43">
        <f>I12*0.1</f>
        <v>245</v>
      </c>
      <c r="L12" s="43">
        <f>I12+K12</f>
        <v>2695</v>
      </c>
      <c r="M12" s="43">
        <f>I12*0.16</f>
        <v>392</v>
      </c>
      <c r="N12" s="43">
        <f>I12+M12</f>
        <v>2842</v>
      </c>
      <c r="O12" s="43">
        <f>N12*0.1</f>
        <v>284.2</v>
      </c>
      <c r="P12" s="43">
        <f>N12+O12</f>
        <v>3126.2</v>
      </c>
    </row>
    <row r="13" spans="1:16" ht="51">
      <c r="A13" s="37" t="s">
        <v>647</v>
      </c>
      <c r="B13" t="s">
        <v>633</v>
      </c>
      <c r="F13" s="48" t="s">
        <v>648</v>
      </c>
      <c r="G13" s="38">
        <v>0</v>
      </c>
      <c r="H13" s="38">
        <v>2450</v>
      </c>
      <c r="I13" s="42">
        <f>G13+H13</f>
        <v>2450</v>
      </c>
      <c r="J13">
        <v>10</v>
      </c>
      <c r="K13" s="43">
        <f>I13*0.1</f>
        <v>245</v>
      </c>
      <c r="L13" s="43">
        <f>I13+K13</f>
        <v>2695</v>
      </c>
      <c r="M13" s="43">
        <f>I13*0.16</f>
        <v>392</v>
      </c>
      <c r="N13" s="43">
        <f>I13+M13</f>
        <v>2842</v>
      </c>
      <c r="O13" s="43">
        <f>N13*0.1</f>
        <v>284.2</v>
      </c>
      <c r="P13" s="43">
        <f>N13+O13</f>
        <v>3126.2</v>
      </c>
    </row>
    <row r="14" spans="1:16" ht="16">
      <c r="A14" s="37" t="s">
        <v>656</v>
      </c>
      <c r="B14" t="s">
        <v>633</v>
      </c>
      <c r="F14" s="44">
        <v>10</v>
      </c>
      <c r="G14" s="42">
        <v>265</v>
      </c>
      <c r="H14" s="42">
        <v>4530</v>
      </c>
      <c r="I14" s="42">
        <f>G14+H14</f>
        <v>4795</v>
      </c>
      <c r="J14">
        <v>10</v>
      </c>
      <c r="K14" s="43">
        <f>I14*0.1</f>
        <v>479.5</v>
      </c>
      <c r="L14" s="43">
        <f>I14+K14</f>
        <v>5274.5</v>
      </c>
      <c r="M14" s="43">
        <f>I14*0.16</f>
        <v>767.2</v>
      </c>
      <c r="N14" s="43">
        <f>I14+M14</f>
        <v>5562.2</v>
      </c>
      <c r="O14" s="43">
        <f>N14*0.1</f>
        <v>556.22</v>
      </c>
      <c r="P14" s="43">
        <f>N14+O14</f>
        <v>6118.42</v>
      </c>
    </row>
    <row r="15" spans="1:16" ht="16">
      <c r="A15" s="37" t="s">
        <v>660</v>
      </c>
      <c r="B15" t="s">
        <v>633</v>
      </c>
      <c r="F15" s="44">
        <v>6</v>
      </c>
      <c r="G15" s="38">
        <v>300</v>
      </c>
      <c r="H15" s="38">
        <v>2450</v>
      </c>
      <c r="I15" s="42">
        <f>G15+H15</f>
        <v>2750</v>
      </c>
      <c r="J15">
        <v>10</v>
      </c>
      <c r="K15" s="43">
        <f>I15*0.1</f>
        <v>275</v>
      </c>
      <c r="L15" s="43">
        <f>I15+K15</f>
        <v>3025</v>
      </c>
      <c r="M15" s="43">
        <f>I15*0.16</f>
        <v>440</v>
      </c>
      <c r="N15" s="43">
        <f>I15+M15</f>
        <v>3190</v>
      </c>
      <c r="O15" s="43">
        <f>N15*0.1</f>
        <v>319</v>
      </c>
      <c r="P15" s="43">
        <f>N15+O15</f>
        <v>3509</v>
      </c>
    </row>
    <row r="16" spans="1:16" ht="16">
      <c r="A16" s="37" t="s">
        <v>665</v>
      </c>
      <c r="B16" t="s">
        <v>633</v>
      </c>
      <c r="F16" s="44">
        <v>6</v>
      </c>
      <c r="G16" s="38">
        <v>300</v>
      </c>
      <c r="H16" s="38">
        <v>2450</v>
      </c>
      <c r="I16" s="42">
        <f>G16+H16</f>
        <v>2750</v>
      </c>
      <c r="J16">
        <v>10</v>
      </c>
      <c r="K16" s="43">
        <f>I16*0.1</f>
        <v>275</v>
      </c>
      <c r="L16" s="43">
        <f>I16+K16</f>
        <v>3025</v>
      </c>
      <c r="M16" s="43">
        <f>I16*0.16</f>
        <v>440</v>
      </c>
      <c r="N16" s="43">
        <f>I16+M16</f>
        <v>3190</v>
      </c>
      <c r="O16" s="43">
        <f>N16*0.1</f>
        <v>319</v>
      </c>
      <c r="P16" s="43">
        <f>N16+O16</f>
        <v>3509</v>
      </c>
    </row>
    <row r="17" spans="1:16" ht="17">
      <c r="A17" s="37" t="s">
        <v>672</v>
      </c>
      <c r="B17" t="s">
        <v>633</v>
      </c>
      <c r="F17" s="44" t="s">
        <v>643</v>
      </c>
      <c r="G17" s="42">
        <v>0</v>
      </c>
      <c r="H17" s="42">
        <v>2450</v>
      </c>
      <c r="I17" s="42">
        <f>G17+H17</f>
        <v>2450</v>
      </c>
      <c r="J17">
        <v>10</v>
      </c>
      <c r="K17" s="43">
        <f>I17*0.1</f>
        <v>245</v>
      </c>
      <c r="L17" s="43">
        <f>I17+K17</f>
        <v>2695</v>
      </c>
      <c r="M17" s="43">
        <f>I17*0.16</f>
        <v>392</v>
      </c>
      <c r="N17" s="43">
        <f>I17+M17</f>
        <v>2842</v>
      </c>
      <c r="O17" s="43">
        <f>N17*0.1</f>
        <v>284.2</v>
      </c>
      <c r="P17" s="43">
        <f>N17+O17</f>
        <v>3126.2</v>
      </c>
    </row>
    <row r="18" spans="1:16" ht="16">
      <c r="A18" s="37" t="s">
        <v>674</v>
      </c>
      <c r="B18" t="s">
        <v>633</v>
      </c>
      <c r="F18" s="44">
        <v>8</v>
      </c>
      <c r="G18" s="38">
        <v>300</v>
      </c>
      <c r="H18" s="38">
        <v>2450</v>
      </c>
      <c r="I18" s="42">
        <f>G18+H18</f>
        <v>2750</v>
      </c>
      <c r="J18">
        <v>10</v>
      </c>
      <c r="K18" s="43">
        <f>I18*0.1</f>
        <v>275</v>
      </c>
      <c r="L18" s="43">
        <f>I18+K18</f>
        <v>3025</v>
      </c>
      <c r="M18" s="43">
        <f>I18*0.16</f>
        <v>440</v>
      </c>
      <c r="N18" s="43">
        <f>I18+M18</f>
        <v>3190</v>
      </c>
      <c r="O18" s="43">
        <f>N18*0.1</f>
        <v>319</v>
      </c>
      <c r="P18" s="43">
        <f>N18+O18</f>
        <v>3509</v>
      </c>
    </row>
    <row r="19" spans="1:16" ht="16">
      <c r="A19" s="37" t="s">
        <v>676</v>
      </c>
      <c r="B19" t="s">
        <v>633</v>
      </c>
      <c r="F19" s="44">
        <v>6</v>
      </c>
      <c r="G19" s="38">
        <v>300</v>
      </c>
      <c r="H19" s="38">
        <v>2450</v>
      </c>
      <c r="I19" s="42">
        <f>G19+H19</f>
        <v>2750</v>
      </c>
      <c r="J19">
        <v>10</v>
      </c>
      <c r="K19" s="43">
        <f>I19*0.1</f>
        <v>275</v>
      </c>
      <c r="L19" s="43">
        <f>I19+K19</f>
        <v>3025</v>
      </c>
      <c r="M19" s="43">
        <f>I19*0.16</f>
        <v>440</v>
      </c>
      <c r="N19" s="43">
        <f>I19+M19</f>
        <v>3190</v>
      </c>
      <c r="O19" s="43">
        <f>N19*0.1</f>
        <v>319</v>
      </c>
      <c r="P19" s="43">
        <f>N19+O19</f>
        <v>3509</v>
      </c>
    </row>
    <row r="20" spans="1:16" ht="16">
      <c r="A20" s="37" t="s">
        <v>706</v>
      </c>
      <c r="B20" t="s">
        <v>633</v>
      </c>
      <c r="F20" s="44">
        <v>6</v>
      </c>
      <c r="G20" s="38">
        <v>300</v>
      </c>
      <c r="H20" s="42">
        <v>2300</v>
      </c>
      <c r="I20" s="42">
        <f>G20+H20</f>
        <v>2600</v>
      </c>
      <c r="J20">
        <v>10</v>
      </c>
      <c r="K20" s="43">
        <f>I20*0.1</f>
        <v>260</v>
      </c>
      <c r="L20" s="43">
        <f>I20+K20</f>
        <v>2860</v>
      </c>
      <c r="M20" s="43">
        <f>I20*0.16</f>
        <v>416</v>
      </c>
      <c r="N20" s="43">
        <f>I20+M20</f>
        <v>3016</v>
      </c>
      <c r="O20" s="43">
        <f>N20*0.1</f>
        <v>301.60000000000002</v>
      </c>
      <c r="P20" s="43">
        <f>N20+O20</f>
        <v>3317.6</v>
      </c>
    </row>
    <row r="21" spans="1:16" ht="16">
      <c r="A21" s="37" t="s">
        <v>718</v>
      </c>
      <c r="B21" t="s">
        <v>633</v>
      </c>
      <c r="F21" s="44">
        <v>2</v>
      </c>
      <c r="G21" s="38">
        <v>300</v>
      </c>
      <c r="H21" s="38">
        <v>2450</v>
      </c>
      <c r="I21" s="42">
        <f>G21+H21</f>
        <v>2750</v>
      </c>
      <c r="J21">
        <v>10</v>
      </c>
      <c r="K21" s="43">
        <f>I21*0.1</f>
        <v>275</v>
      </c>
      <c r="L21" s="43">
        <f>I21+K21</f>
        <v>3025</v>
      </c>
      <c r="M21" s="43">
        <f>I21*0.16</f>
        <v>440</v>
      </c>
      <c r="N21" s="43">
        <f>I21+M21</f>
        <v>3190</v>
      </c>
      <c r="O21" s="43">
        <f>N21*0.1</f>
        <v>319</v>
      </c>
      <c r="P21" s="43">
        <f>N21+O21</f>
        <v>3509</v>
      </c>
    </row>
    <row r="22" spans="1:16" ht="16">
      <c r="A22" s="37" t="s">
        <v>724</v>
      </c>
      <c r="B22" t="s">
        <v>633</v>
      </c>
      <c r="F22" s="44">
        <v>6</v>
      </c>
      <c r="G22" s="38">
        <v>300</v>
      </c>
      <c r="H22" s="38">
        <v>2450</v>
      </c>
      <c r="I22" s="42">
        <f>G22+H22</f>
        <v>2750</v>
      </c>
      <c r="J22">
        <v>10</v>
      </c>
      <c r="K22" s="43">
        <f>I22*0.1</f>
        <v>275</v>
      </c>
      <c r="L22" s="43">
        <f>I22+K22</f>
        <v>3025</v>
      </c>
      <c r="M22" s="43">
        <f>I22*0.16</f>
        <v>440</v>
      </c>
      <c r="N22" s="43">
        <f>I22+M22</f>
        <v>3190</v>
      </c>
      <c r="O22" s="43">
        <f>N22*0.1</f>
        <v>319</v>
      </c>
      <c r="P22" s="43">
        <f>N22+O22</f>
        <v>3509</v>
      </c>
    </row>
    <row r="23" spans="1:16" ht="16">
      <c r="A23" s="37" t="s">
        <v>739</v>
      </c>
      <c r="B23" t="s">
        <v>633</v>
      </c>
      <c r="F23" s="44">
        <v>6</v>
      </c>
      <c r="G23" s="38">
        <v>300</v>
      </c>
      <c r="H23" s="38">
        <v>2450</v>
      </c>
      <c r="I23" s="42">
        <f>G23+H23</f>
        <v>2750</v>
      </c>
      <c r="J23">
        <v>10</v>
      </c>
      <c r="K23" s="43">
        <f>I23*0.1</f>
        <v>275</v>
      </c>
      <c r="L23" s="43">
        <f>I23+K23</f>
        <v>3025</v>
      </c>
      <c r="M23" s="43">
        <f>I23*0.16</f>
        <v>440</v>
      </c>
      <c r="N23" s="43">
        <f>I23+M23</f>
        <v>3190</v>
      </c>
      <c r="O23" s="43">
        <f>N23*0.1</f>
        <v>319</v>
      </c>
      <c r="P23" s="43">
        <f>N23+O23</f>
        <v>3509</v>
      </c>
    </row>
    <row r="24" spans="1:16" ht="17">
      <c r="A24" s="53" t="s">
        <v>744</v>
      </c>
      <c r="B24" t="s">
        <v>633</v>
      </c>
      <c r="F24" s="44" t="s">
        <v>625</v>
      </c>
      <c r="G24" s="54">
        <v>0</v>
      </c>
      <c r="H24" s="54">
        <v>0</v>
      </c>
      <c r="I24" s="42">
        <f>G24+H24</f>
        <v>0</v>
      </c>
      <c r="K24" s="43">
        <f>I24*0.1</f>
        <v>0</v>
      </c>
      <c r="L24" s="43">
        <f>I24+K24</f>
        <v>0</v>
      </c>
      <c r="M24" s="43">
        <f>I24*0.16</f>
        <v>0</v>
      </c>
      <c r="N24" s="43">
        <f>I24+M24</f>
        <v>0</v>
      </c>
      <c r="O24" s="43">
        <f>N24*0.1</f>
        <v>0</v>
      </c>
      <c r="P24" s="43">
        <f>N24+O24</f>
        <v>0</v>
      </c>
    </row>
    <row r="25" spans="1:16" ht="17">
      <c r="A25" s="37" t="s">
        <v>752</v>
      </c>
      <c r="B25" t="s">
        <v>633</v>
      </c>
      <c r="F25" s="44" t="s">
        <v>625</v>
      </c>
      <c r="G25" s="42">
        <v>0</v>
      </c>
      <c r="H25" s="42">
        <v>2000</v>
      </c>
      <c r="I25" s="42">
        <f>G25+H25</f>
        <v>2000</v>
      </c>
      <c r="J25">
        <v>10</v>
      </c>
      <c r="K25" s="43">
        <f>I25*0.1</f>
        <v>200</v>
      </c>
      <c r="L25" s="43">
        <f>I25+K25</f>
        <v>2200</v>
      </c>
      <c r="M25" s="43">
        <f>I25*0.16</f>
        <v>320</v>
      </c>
      <c r="N25" s="43">
        <f>I25+M25</f>
        <v>2320</v>
      </c>
      <c r="O25" s="43">
        <f>N25*0.1</f>
        <v>232</v>
      </c>
      <c r="P25" s="43">
        <f>N25+O25</f>
        <v>2552</v>
      </c>
    </row>
    <row r="26" spans="1:16" ht="16">
      <c r="A26" s="37" t="s">
        <v>654</v>
      </c>
      <c r="B26" t="s">
        <v>655</v>
      </c>
      <c r="E26" s="49"/>
      <c r="F26" s="44">
        <v>5</v>
      </c>
      <c r="G26" s="38">
        <v>300</v>
      </c>
      <c r="H26" s="42">
        <v>2450</v>
      </c>
      <c r="I26" s="42">
        <f>G26+H26</f>
        <v>2750</v>
      </c>
      <c r="J26">
        <v>10</v>
      </c>
      <c r="K26" s="43">
        <f>I26*0.1</f>
        <v>275</v>
      </c>
      <c r="L26" s="43">
        <f>I26+K26</f>
        <v>3025</v>
      </c>
      <c r="M26" s="43">
        <f>I26*0.16</f>
        <v>440</v>
      </c>
      <c r="N26" s="43">
        <f>I26+M26</f>
        <v>3190</v>
      </c>
      <c r="O26" s="43">
        <f>N26*0.1</f>
        <v>319</v>
      </c>
      <c r="P26" s="43">
        <f>N26+O26</f>
        <v>3509</v>
      </c>
    </row>
    <row r="27" spans="1:16" ht="68">
      <c r="A27" s="37" t="s">
        <v>667</v>
      </c>
      <c r="B27" t="s">
        <v>655</v>
      </c>
      <c r="C27" t="s">
        <v>652</v>
      </c>
      <c r="E27" s="41">
        <v>3600</v>
      </c>
      <c r="F27" s="44" t="s">
        <v>668</v>
      </c>
      <c r="G27" s="42">
        <v>0</v>
      </c>
      <c r="H27" s="42">
        <v>4900</v>
      </c>
      <c r="I27" s="42">
        <f>G27+H27</f>
        <v>4900</v>
      </c>
      <c r="J27">
        <v>10</v>
      </c>
      <c r="K27" s="43">
        <f>I27*0.1</f>
        <v>490</v>
      </c>
      <c r="L27" s="43">
        <f>I27+K27</f>
        <v>5390</v>
      </c>
      <c r="M27" s="43">
        <f>I27*0.16</f>
        <v>784</v>
      </c>
      <c r="N27" s="43">
        <f>I27+M27</f>
        <v>5684</v>
      </c>
      <c r="O27" s="43">
        <f>N27*0.1</f>
        <v>568.4</v>
      </c>
      <c r="P27" s="43">
        <f>N27+O27</f>
        <v>6252.4</v>
      </c>
    </row>
    <row r="28" spans="1:16" ht="16">
      <c r="A28" s="37" t="s">
        <v>678</v>
      </c>
      <c r="B28" t="s">
        <v>655</v>
      </c>
      <c r="F28" s="44">
        <v>6</v>
      </c>
      <c r="G28" s="38">
        <v>300</v>
      </c>
      <c r="H28" s="38">
        <v>2450</v>
      </c>
      <c r="I28" s="42">
        <f>G28+H28</f>
        <v>2750</v>
      </c>
      <c r="J28">
        <v>10</v>
      </c>
      <c r="K28" s="43">
        <f>I28*0.1</f>
        <v>275</v>
      </c>
      <c r="L28" s="43">
        <f>I28+K28</f>
        <v>3025</v>
      </c>
      <c r="M28" s="43">
        <f>I28*0.16</f>
        <v>440</v>
      </c>
      <c r="N28" s="43">
        <f>I28+M28</f>
        <v>3190</v>
      </c>
      <c r="O28" s="43">
        <f>N28*0.1</f>
        <v>319</v>
      </c>
      <c r="P28" s="43">
        <f>N28+O28</f>
        <v>3509</v>
      </c>
    </row>
    <row r="29" spans="1:16" ht="16">
      <c r="A29" s="37" t="s">
        <v>693</v>
      </c>
      <c r="B29" t="s">
        <v>655</v>
      </c>
      <c r="F29" s="44">
        <v>6</v>
      </c>
      <c r="G29" s="38">
        <v>300</v>
      </c>
      <c r="H29" s="38">
        <v>2450</v>
      </c>
      <c r="I29" s="42">
        <f>G29+H29</f>
        <v>2750</v>
      </c>
      <c r="J29">
        <v>10</v>
      </c>
      <c r="K29" s="43">
        <f>I29*0.1</f>
        <v>275</v>
      </c>
      <c r="L29" s="43">
        <f>I29+K29</f>
        <v>3025</v>
      </c>
      <c r="M29" s="43">
        <f>I29*0.16</f>
        <v>440</v>
      </c>
      <c r="N29" s="43">
        <f>I29+M29</f>
        <v>3190</v>
      </c>
      <c r="O29" s="43">
        <f>N29*0.1</f>
        <v>319</v>
      </c>
      <c r="P29" s="43">
        <f>N29+O29</f>
        <v>3509</v>
      </c>
    </row>
    <row r="30" spans="1:16" ht="16">
      <c r="A30" s="37" t="s">
        <v>708</v>
      </c>
      <c r="B30" t="s">
        <v>655</v>
      </c>
      <c r="F30" s="44">
        <v>6</v>
      </c>
      <c r="G30" s="38">
        <v>300</v>
      </c>
      <c r="H30" s="42">
        <v>2300</v>
      </c>
      <c r="I30" s="42">
        <f>G30+H30</f>
        <v>2600</v>
      </c>
      <c r="J30">
        <v>10</v>
      </c>
      <c r="K30" s="43">
        <f>I30*0.1</f>
        <v>260</v>
      </c>
      <c r="L30" s="43">
        <f>I30+K30</f>
        <v>2860</v>
      </c>
      <c r="M30" s="43">
        <f>I30*0.16</f>
        <v>416</v>
      </c>
      <c r="N30" s="43">
        <f>I30+M30</f>
        <v>3016</v>
      </c>
      <c r="O30" s="43">
        <f>N30*0.1</f>
        <v>301.60000000000002</v>
      </c>
      <c r="P30" s="43">
        <f>N30+O30</f>
        <v>3317.6</v>
      </c>
    </row>
    <row r="31" spans="1:16" ht="16">
      <c r="A31" s="37" t="s">
        <v>712</v>
      </c>
      <c r="B31" t="s">
        <v>655</v>
      </c>
      <c r="F31" s="44">
        <v>5</v>
      </c>
      <c r="G31" s="38">
        <v>300</v>
      </c>
      <c r="H31" s="38">
        <v>2450</v>
      </c>
      <c r="I31" s="42">
        <f>G31+H31</f>
        <v>2750</v>
      </c>
      <c r="J31">
        <v>10</v>
      </c>
      <c r="K31" s="43">
        <f>I31*0.1</f>
        <v>275</v>
      </c>
      <c r="L31" s="43">
        <f>I31+K31</f>
        <v>3025</v>
      </c>
      <c r="M31" s="43">
        <f>I31*0.16</f>
        <v>440</v>
      </c>
      <c r="N31" s="43">
        <f>I31+M31</f>
        <v>3190</v>
      </c>
      <c r="O31" s="43">
        <f>N31*0.1</f>
        <v>319</v>
      </c>
      <c r="P31" s="43">
        <f>N31+O31</f>
        <v>3509</v>
      </c>
    </row>
    <row r="32" spans="1:16" ht="16">
      <c r="A32" s="37" t="s">
        <v>715</v>
      </c>
      <c r="B32" t="s">
        <v>655</v>
      </c>
      <c r="F32" s="44">
        <v>4</v>
      </c>
      <c r="G32" s="38">
        <v>300</v>
      </c>
      <c r="H32" s="42">
        <v>2450</v>
      </c>
      <c r="I32" s="42">
        <f>G32+H32</f>
        <v>2750</v>
      </c>
      <c r="J32">
        <v>10</v>
      </c>
      <c r="K32" s="43">
        <f>I32*0.1</f>
        <v>275</v>
      </c>
      <c r="L32" s="43">
        <f>I32+K32</f>
        <v>3025</v>
      </c>
      <c r="M32" s="43">
        <f>I32*0.16</f>
        <v>440</v>
      </c>
      <c r="N32" s="43">
        <f>I32+M32</f>
        <v>3190</v>
      </c>
      <c r="O32" s="43">
        <f>N32*0.1</f>
        <v>319</v>
      </c>
      <c r="P32" s="43">
        <f>N32+O32</f>
        <v>3509</v>
      </c>
    </row>
    <row r="33" spans="1:16" ht="16">
      <c r="A33" s="37" t="s">
        <v>721</v>
      </c>
      <c r="B33" t="s">
        <v>655</v>
      </c>
      <c r="F33" s="44">
        <v>6</v>
      </c>
      <c r="G33" s="38">
        <v>300</v>
      </c>
      <c r="H33" s="38">
        <v>2450</v>
      </c>
      <c r="I33" s="42">
        <f>G33+H33</f>
        <v>2750</v>
      </c>
      <c r="J33">
        <v>10</v>
      </c>
      <c r="K33" s="43">
        <f>I33*0.1</f>
        <v>275</v>
      </c>
      <c r="L33" s="43">
        <f>I33+K33</f>
        <v>3025</v>
      </c>
      <c r="M33" s="43">
        <f>I33*0.16</f>
        <v>440</v>
      </c>
      <c r="N33" s="43">
        <f>I33+M33</f>
        <v>3190</v>
      </c>
      <c r="O33" s="43">
        <f>N33*0.1</f>
        <v>319</v>
      </c>
      <c r="P33" s="43">
        <f>N33+O33</f>
        <v>3509</v>
      </c>
    </row>
    <row r="34" spans="1:16" ht="16">
      <c r="A34" s="37" t="s">
        <v>733</v>
      </c>
      <c r="B34" t="s">
        <v>655</v>
      </c>
      <c r="F34" s="44">
        <v>6</v>
      </c>
      <c r="G34" s="38">
        <v>300</v>
      </c>
      <c r="H34" s="42">
        <v>4900</v>
      </c>
      <c r="I34" s="42">
        <f>G34+H34</f>
        <v>5200</v>
      </c>
      <c r="J34">
        <v>10</v>
      </c>
      <c r="K34" s="43">
        <f>I34*0.1</f>
        <v>520</v>
      </c>
      <c r="L34" s="43">
        <f>I34+K34</f>
        <v>5720</v>
      </c>
      <c r="M34" s="43">
        <f>I34*0.16</f>
        <v>832</v>
      </c>
      <c r="N34" s="43">
        <f>I34+M34</f>
        <v>6032</v>
      </c>
      <c r="O34" s="43">
        <f>N34*0.1</f>
        <v>603.20000000000005</v>
      </c>
      <c r="P34" s="43">
        <f>N34+O34</f>
        <v>6635.2</v>
      </c>
    </row>
    <row r="35" spans="1:16" ht="16">
      <c r="A35" s="37" t="s">
        <v>750</v>
      </c>
      <c r="B35" t="s">
        <v>655</v>
      </c>
      <c r="F35" s="44">
        <v>6</v>
      </c>
      <c r="G35" s="38">
        <v>300</v>
      </c>
      <c r="H35" s="38">
        <v>2450</v>
      </c>
      <c r="I35" s="42">
        <f>G35+H35</f>
        <v>2750</v>
      </c>
      <c r="J35">
        <v>10</v>
      </c>
      <c r="K35" s="43">
        <f>I35*0.1</f>
        <v>275</v>
      </c>
      <c r="L35" s="43">
        <f>I35+K35</f>
        <v>3025</v>
      </c>
      <c r="M35" s="43">
        <f>I35*0.16</f>
        <v>440</v>
      </c>
      <c r="N35" s="43">
        <f>I35+M35</f>
        <v>3190</v>
      </c>
      <c r="O35" s="43">
        <f>N35*0.1</f>
        <v>319</v>
      </c>
      <c r="P35" s="43">
        <f>N35+O35</f>
        <v>3509</v>
      </c>
    </row>
    <row r="36" spans="1:16" ht="16">
      <c r="A36" s="37" t="s">
        <v>631</v>
      </c>
      <c r="B36" t="s">
        <v>632</v>
      </c>
      <c r="F36" s="44">
        <v>9</v>
      </c>
      <c r="G36" s="38">
        <v>300</v>
      </c>
      <c r="H36" s="38">
        <v>2450</v>
      </c>
      <c r="I36" s="42">
        <f>G36+H36</f>
        <v>2750</v>
      </c>
      <c r="J36">
        <v>10</v>
      </c>
      <c r="K36" s="43">
        <f>I36*0.1</f>
        <v>275</v>
      </c>
      <c r="L36" s="43">
        <f>I36+K36</f>
        <v>3025</v>
      </c>
      <c r="M36" s="43">
        <f>I36*0.16</f>
        <v>440</v>
      </c>
      <c r="N36" s="43">
        <f>I36+M36</f>
        <v>3190</v>
      </c>
      <c r="O36" s="43">
        <f>N36*0.1</f>
        <v>319</v>
      </c>
      <c r="P36" s="43">
        <f>N36+O36</f>
        <v>3509</v>
      </c>
    </row>
    <row r="37" spans="1:16" ht="16">
      <c r="A37" s="37" t="s">
        <v>638</v>
      </c>
      <c r="B37" t="s">
        <v>632</v>
      </c>
      <c r="F37" s="44">
        <v>7</v>
      </c>
      <c r="G37" s="38">
        <v>300</v>
      </c>
      <c r="H37" s="38">
        <v>2450</v>
      </c>
      <c r="I37" s="42">
        <f>G37+H37</f>
        <v>2750</v>
      </c>
      <c r="J37">
        <v>10</v>
      </c>
      <c r="K37" s="43">
        <f>I37*0.1</f>
        <v>275</v>
      </c>
      <c r="L37" s="43">
        <f>I37+K37</f>
        <v>3025</v>
      </c>
      <c r="M37" s="43">
        <f>I37*0.16</f>
        <v>440</v>
      </c>
      <c r="N37" s="43">
        <f>I37+M37</f>
        <v>3190</v>
      </c>
      <c r="O37" s="43">
        <f>N37*0.1</f>
        <v>319</v>
      </c>
      <c r="P37" s="43">
        <f>N37+O37</f>
        <v>3509</v>
      </c>
    </row>
    <row r="38" spans="1:16" ht="16">
      <c r="A38" s="37" t="s">
        <v>649</v>
      </c>
      <c r="B38" t="s">
        <v>632</v>
      </c>
      <c r="F38" s="44">
        <v>6</v>
      </c>
      <c r="G38" s="38">
        <v>300</v>
      </c>
      <c r="H38" s="38">
        <v>2450</v>
      </c>
      <c r="I38" s="42">
        <f>G38+H38</f>
        <v>2750</v>
      </c>
      <c r="J38">
        <v>10</v>
      </c>
      <c r="K38" s="43">
        <f>I38*0.1</f>
        <v>275</v>
      </c>
      <c r="L38" s="43">
        <f>I38+K38</f>
        <v>3025</v>
      </c>
      <c r="M38" s="43">
        <f>I38*0.16</f>
        <v>440</v>
      </c>
      <c r="N38" s="43">
        <f>I38+M38</f>
        <v>3190</v>
      </c>
      <c r="O38" s="43">
        <f>N38*0.1</f>
        <v>319</v>
      </c>
      <c r="P38" s="43">
        <f>N38+O38</f>
        <v>3509</v>
      </c>
    </row>
    <row r="39" spans="1:16" ht="16">
      <c r="A39" s="45" t="s">
        <v>681</v>
      </c>
      <c r="B39" t="s">
        <v>632</v>
      </c>
      <c r="F39" s="44">
        <v>11</v>
      </c>
      <c r="G39" s="38">
        <v>300</v>
      </c>
      <c r="H39" s="38">
        <v>2450</v>
      </c>
      <c r="I39" s="42">
        <f>G39+H39</f>
        <v>2750</v>
      </c>
      <c r="J39">
        <v>10</v>
      </c>
      <c r="K39" s="43">
        <f>I39*0.1</f>
        <v>275</v>
      </c>
      <c r="L39" s="43">
        <f>I39+K39</f>
        <v>3025</v>
      </c>
      <c r="M39" s="43">
        <f>I39*0.16</f>
        <v>440</v>
      </c>
      <c r="N39" s="43">
        <f>I39+M39</f>
        <v>3190</v>
      </c>
      <c r="O39" s="43">
        <f>N39*0.1</f>
        <v>319</v>
      </c>
      <c r="P39" s="43">
        <f>N39+O39</f>
        <v>3509</v>
      </c>
    </row>
    <row r="40" spans="1:16" ht="16">
      <c r="A40" s="37" t="s">
        <v>698</v>
      </c>
      <c r="B40" t="s">
        <v>632</v>
      </c>
      <c r="F40" s="44">
        <v>8</v>
      </c>
      <c r="G40" s="38">
        <v>300</v>
      </c>
      <c r="H40" s="38">
        <v>2450</v>
      </c>
      <c r="I40" s="42">
        <f>G40+H40</f>
        <v>2750</v>
      </c>
      <c r="J40">
        <v>10</v>
      </c>
      <c r="K40" s="43">
        <f>I40*0.1</f>
        <v>275</v>
      </c>
      <c r="L40" s="43">
        <f>I40+K40</f>
        <v>3025</v>
      </c>
      <c r="M40" s="43">
        <f>I40*0.16</f>
        <v>440</v>
      </c>
      <c r="N40" s="43">
        <f>I40+M40</f>
        <v>3190</v>
      </c>
      <c r="O40" s="43">
        <f>N40*0.1</f>
        <v>319</v>
      </c>
      <c r="P40" s="43">
        <f>N40+O40</f>
        <v>3509</v>
      </c>
    </row>
    <row r="41" spans="1:16" ht="16">
      <c r="A41" s="51" t="s">
        <v>702</v>
      </c>
      <c r="B41" t="s">
        <v>632</v>
      </c>
      <c r="F41" s="44">
        <v>6</v>
      </c>
      <c r="G41" s="38">
        <v>300</v>
      </c>
      <c r="H41" s="38">
        <v>2450</v>
      </c>
      <c r="I41" s="42">
        <f>G41+H41</f>
        <v>2750</v>
      </c>
      <c r="J41">
        <v>10</v>
      </c>
      <c r="K41" s="43">
        <f>I41*0.1</f>
        <v>275</v>
      </c>
      <c r="L41" s="43">
        <f>I41+K41</f>
        <v>3025</v>
      </c>
      <c r="M41" s="43">
        <f>I41*0.16</f>
        <v>440</v>
      </c>
      <c r="N41" s="43">
        <f>I41+M41</f>
        <v>3190</v>
      </c>
      <c r="O41" s="43">
        <f>N41*0.1</f>
        <v>319</v>
      </c>
      <c r="P41" s="43">
        <f>N41+O41</f>
        <v>3509</v>
      </c>
    </row>
    <row r="42" spans="1:16" ht="17">
      <c r="A42" s="37" t="s">
        <v>714</v>
      </c>
      <c r="B42" t="s">
        <v>632</v>
      </c>
      <c r="F42" s="44" t="s">
        <v>643</v>
      </c>
      <c r="G42" s="42">
        <v>0</v>
      </c>
      <c r="H42" s="38">
        <v>2450</v>
      </c>
      <c r="I42" s="42">
        <f>G42+H42</f>
        <v>2450</v>
      </c>
      <c r="J42">
        <v>10</v>
      </c>
      <c r="K42" s="43">
        <f>I42*0.1</f>
        <v>245</v>
      </c>
      <c r="L42" s="43">
        <f>I42+K42</f>
        <v>2695</v>
      </c>
      <c r="M42" s="43">
        <f>I42*0.16</f>
        <v>392</v>
      </c>
      <c r="N42" s="43">
        <f>I42+M42</f>
        <v>2842</v>
      </c>
      <c r="O42" s="43">
        <f>N42*0.1</f>
        <v>284.2</v>
      </c>
      <c r="P42" s="43">
        <f>N42+O42</f>
        <v>3126.2</v>
      </c>
    </row>
    <row r="43" spans="1:16" ht="16">
      <c r="A43" s="37" t="s">
        <v>723</v>
      </c>
      <c r="B43" t="s">
        <v>632</v>
      </c>
      <c r="F43" s="44">
        <v>7</v>
      </c>
      <c r="G43" s="38">
        <v>300</v>
      </c>
      <c r="H43" s="38">
        <v>2450</v>
      </c>
      <c r="I43" s="42">
        <f>G43+H43</f>
        <v>2750</v>
      </c>
      <c r="J43">
        <v>10</v>
      </c>
      <c r="K43" s="43">
        <f>I43*0.1</f>
        <v>275</v>
      </c>
      <c r="L43" s="43">
        <f>I43+K43</f>
        <v>3025</v>
      </c>
      <c r="M43" s="43">
        <f>I43*0.16</f>
        <v>440</v>
      </c>
      <c r="N43" s="43">
        <f>I43+M43</f>
        <v>3190</v>
      </c>
      <c r="O43" s="43">
        <f>N43*0.1</f>
        <v>319</v>
      </c>
      <c r="P43" s="43">
        <f>N43+O43</f>
        <v>3509</v>
      </c>
    </row>
    <row r="44" spans="1:16" ht="17">
      <c r="A44" s="37" t="s">
        <v>741</v>
      </c>
      <c r="B44" t="s">
        <v>632</v>
      </c>
      <c r="F44" s="44" t="s">
        <v>625</v>
      </c>
      <c r="G44" s="42">
        <v>0</v>
      </c>
      <c r="H44" s="38">
        <v>2450</v>
      </c>
      <c r="I44" s="42">
        <f>G44+H44</f>
        <v>2450</v>
      </c>
      <c r="J44">
        <v>10</v>
      </c>
      <c r="K44" s="43">
        <f>I44*0.1</f>
        <v>245</v>
      </c>
      <c r="L44" s="43">
        <f>I44+K44</f>
        <v>2695</v>
      </c>
      <c r="M44" s="43">
        <f>I44*0.16</f>
        <v>392</v>
      </c>
      <c r="N44" s="43">
        <f>I44+M44</f>
        <v>2842</v>
      </c>
      <c r="O44" s="43">
        <f>N44*0.1</f>
        <v>284.2</v>
      </c>
      <c r="P44" s="43">
        <f>N44+O44</f>
        <v>3126.2</v>
      </c>
    </row>
    <row r="45" spans="1:16" ht="16">
      <c r="A45" s="37" t="s">
        <v>626</v>
      </c>
      <c r="B45" t="s">
        <v>476</v>
      </c>
      <c r="F45" s="44">
        <v>6</v>
      </c>
      <c r="G45" s="38">
        <v>300</v>
      </c>
      <c r="H45" s="38">
        <v>2450</v>
      </c>
      <c r="I45" s="42">
        <f>G45+H45</f>
        <v>2750</v>
      </c>
      <c r="J45">
        <v>10</v>
      </c>
      <c r="K45" s="43">
        <f>I45*0.1</f>
        <v>275</v>
      </c>
      <c r="L45" s="43">
        <f>I45+K45</f>
        <v>3025</v>
      </c>
      <c r="M45" s="43">
        <f>I45*0.16</f>
        <v>440</v>
      </c>
      <c r="N45" s="43">
        <f>I45+M45</f>
        <v>3190</v>
      </c>
      <c r="O45" s="43">
        <f>N45*0.1</f>
        <v>319</v>
      </c>
      <c r="P45" s="43">
        <f>N45+O45</f>
        <v>3509</v>
      </c>
    </row>
    <row r="46" spans="1:16" ht="16">
      <c r="A46" s="37" t="s">
        <v>635</v>
      </c>
      <c r="B46" t="s">
        <v>476</v>
      </c>
      <c r="F46" s="44">
        <v>6</v>
      </c>
      <c r="G46" s="38">
        <v>300</v>
      </c>
      <c r="H46" s="38">
        <v>2450</v>
      </c>
      <c r="I46" s="42">
        <f>G46+H46</f>
        <v>2750</v>
      </c>
      <c r="J46">
        <v>10</v>
      </c>
      <c r="K46" s="43">
        <f>I46*0.1</f>
        <v>275</v>
      </c>
      <c r="L46" s="43">
        <f>I46+K46</f>
        <v>3025</v>
      </c>
      <c r="M46" s="43">
        <f>I46*0.16</f>
        <v>440</v>
      </c>
      <c r="N46" s="43">
        <f>I46+M46</f>
        <v>3190</v>
      </c>
      <c r="O46" s="43">
        <f>N46*0.1</f>
        <v>319</v>
      </c>
      <c r="P46" s="43">
        <f>N46+O46</f>
        <v>3509</v>
      </c>
    </row>
    <row r="47" spans="1:16" ht="16">
      <c r="A47" s="37" t="s">
        <v>637</v>
      </c>
      <c r="B47" t="s">
        <v>476</v>
      </c>
      <c r="F47" s="44">
        <v>6</v>
      </c>
      <c r="G47" s="38">
        <v>300</v>
      </c>
      <c r="H47" s="38">
        <v>2450</v>
      </c>
      <c r="I47" s="42">
        <f>G47+H47</f>
        <v>2750</v>
      </c>
      <c r="J47">
        <v>10</v>
      </c>
      <c r="K47" s="43">
        <f>I47*0.1</f>
        <v>275</v>
      </c>
      <c r="L47" s="43">
        <f>I47+K47</f>
        <v>3025</v>
      </c>
      <c r="M47" s="43">
        <f>I47*0.16</f>
        <v>440</v>
      </c>
      <c r="N47" s="43">
        <f>I47+M47</f>
        <v>3190</v>
      </c>
      <c r="O47" s="43">
        <f>N47*0.1</f>
        <v>319</v>
      </c>
      <c r="P47" s="43">
        <f>N47+O47</f>
        <v>3509</v>
      </c>
    </row>
    <row r="48" spans="1:16" ht="16">
      <c r="A48" s="37" t="s">
        <v>640</v>
      </c>
      <c r="B48" t="s">
        <v>476</v>
      </c>
      <c r="F48" s="44">
        <v>5</v>
      </c>
      <c r="G48" s="42">
        <v>300</v>
      </c>
      <c r="H48" s="38">
        <v>2450</v>
      </c>
      <c r="I48" s="42">
        <f>G48+H48</f>
        <v>2750</v>
      </c>
      <c r="J48">
        <v>10</v>
      </c>
      <c r="K48" s="43">
        <f>I48*0.1</f>
        <v>275</v>
      </c>
      <c r="L48" s="43">
        <f>I48+K48</f>
        <v>3025</v>
      </c>
      <c r="M48" s="43">
        <f>I48*0.16</f>
        <v>440</v>
      </c>
      <c r="N48" s="43">
        <f>I48+M48</f>
        <v>3190</v>
      </c>
      <c r="O48" s="43">
        <f>N48*0.1</f>
        <v>319</v>
      </c>
      <c r="P48" s="43">
        <f>N48+O48</f>
        <v>3509</v>
      </c>
    </row>
    <row r="49" spans="1:16" ht="16">
      <c r="A49" s="45" t="s">
        <v>641</v>
      </c>
      <c r="B49" t="s">
        <v>476</v>
      </c>
      <c r="F49" s="44">
        <v>6</v>
      </c>
      <c r="G49" s="38">
        <v>300</v>
      </c>
      <c r="H49" s="38">
        <v>2450</v>
      </c>
      <c r="I49" s="42">
        <f>G49+H49</f>
        <v>2750</v>
      </c>
      <c r="J49">
        <v>10</v>
      </c>
      <c r="K49" s="43">
        <f>I49*0.1</f>
        <v>275</v>
      </c>
      <c r="L49" s="43">
        <f>I49+K49</f>
        <v>3025</v>
      </c>
      <c r="M49" s="43">
        <f>I49*0.16</f>
        <v>440</v>
      </c>
      <c r="N49" s="43">
        <f>I49+M49</f>
        <v>3190</v>
      </c>
      <c r="O49" s="43">
        <f>N49*0.1</f>
        <v>319</v>
      </c>
      <c r="P49" s="43">
        <f>N49+O49</f>
        <v>3509</v>
      </c>
    </row>
    <row r="50" spans="1:16" ht="17">
      <c r="A50" s="45" t="s">
        <v>642</v>
      </c>
      <c r="B50" t="s">
        <v>476</v>
      </c>
      <c r="F50" s="46" t="s">
        <v>643</v>
      </c>
      <c r="G50" s="47">
        <v>0</v>
      </c>
      <c r="H50" s="47">
        <v>1500</v>
      </c>
      <c r="I50" s="42">
        <f>G50+H50</f>
        <v>1500</v>
      </c>
      <c r="J50">
        <v>10</v>
      </c>
      <c r="K50" s="43">
        <f>I50*0.1</f>
        <v>150</v>
      </c>
      <c r="L50" s="43">
        <f>I50+K50</f>
        <v>1650</v>
      </c>
      <c r="M50" s="43">
        <f>I50*0.16</f>
        <v>240</v>
      </c>
      <c r="N50" s="43">
        <f>I50+M50</f>
        <v>1740</v>
      </c>
      <c r="O50" s="43">
        <f>N50*0.1</f>
        <v>174</v>
      </c>
      <c r="P50" s="43">
        <f>N50+O50</f>
        <v>1914</v>
      </c>
    </row>
    <row r="51" spans="1:16" ht="16">
      <c r="A51" s="37" t="s">
        <v>434</v>
      </c>
      <c r="B51" t="s">
        <v>476</v>
      </c>
      <c r="F51" s="44">
        <v>10</v>
      </c>
      <c r="G51" s="38">
        <v>300</v>
      </c>
      <c r="H51" s="38">
        <v>2450</v>
      </c>
      <c r="I51" s="42">
        <f>G51+H51</f>
        <v>2750</v>
      </c>
      <c r="J51">
        <v>10</v>
      </c>
      <c r="K51" s="43">
        <f>I51*0.1</f>
        <v>275</v>
      </c>
      <c r="L51" s="43">
        <f>I51+K51</f>
        <v>3025</v>
      </c>
      <c r="M51" s="43">
        <f>I51*0.16</f>
        <v>440</v>
      </c>
      <c r="N51" s="43">
        <f>I51+M51</f>
        <v>3190</v>
      </c>
      <c r="O51" s="43">
        <f>N51*0.1</f>
        <v>319</v>
      </c>
      <c r="P51" s="43">
        <f>N51+O51</f>
        <v>3509</v>
      </c>
    </row>
    <row r="52" spans="1:16" ht="16">
      <c r="A52" s="37" t="s">
        <v>650</v>
      </c>
      <c r="B52" t="s">
        <v>476</v>
      </c>
      <c r="F52" s="44">
        <v>10</v>
      </c>
      <c r="G52" s="38">
        <v>300</v>
      </c>
      <c r="H52" s="38">
        <v>2450</v>
      </c>
      <c r="I52" s="42">
        <f>G52+H52</f>
        <v>2750</v>
      </c>
      <c r="J52">
        <v>10</v>
      </c>
      <c r="K52" s="43">
        <f>I52*0.1</f>
        <v>275</v>
      </c>
      <c r="L52" s="43">
        <f>I52+K52</f>
        <v>3025</v>
      </c>
      <c r="M52" s="43">
        <f>I52*0.16</f>
        <v>440</v>
      </c>
      <c r="N52" s="43">
        <f>I52+M52</f>
        <v>3190</v>
      </c>
      <c r="O52" s="43">
        <f>N52*0.1</f>
        <v>319</v>
      </c>
      <c r="P52" s="43">
        <f>N52+O52</f>
        <v>3509</v>
      </c>
    </row>
    <row r="53" spans="1:16" ht="16">
      <c r="A53" s="37" t="s">
        <v>653</v>
      </c>
      <c r="B53" t="s">
        <v>476</v>
      </c>
      <c r="E53" s="49"/>
      <c r="F53" s="44">
        <v>5</v>
      </c>
      <c r="G53" s="38">
        <v>300</v>
      </c>
      <c r="H53" s="42">
        <v>2450</v>
      </c>
      <c r="I53" s="42">
        <f>G53+H53</f>
        <v>2750</v>
      </c>
      <c r="J53">
        <v>10</v>
      </c>
      <c r="K53" s="43">
        <f>I53*0.1</f>
        <v>275</v>
      </c>
      <c r="L53" s="43">
        <f>I53+K53</f>
        <v>3025</v>
      </c>
      <c r="M53" s="43">
        <f>I53*0.16</f>
        <v>440</v>
      </c>
      <c r="N53" s="43">
        <f>I53+M53</f>
        <v>3190</v>
      </c>
      <c r="O53" s="43">
        <f>N53*0.1</f>
        <v>319</v>
      </c>
      <c r="P53" s="43">
        <f>N53+O53</f>
        <v>3509</v>
      </c>
    </row>
    <row r="54" spans="1:16" ht="17">
      <c r="A54" s="37" t="s">
        <v>420</v>
      </c>
      <c r="B54" t="s">
        <v>476</v>
      </c>
      <c r="F54" s="44" t="s">
        <v>625</v>
      </c>
      <c r="G54" s="42">
        <v>0</v>
      </c>
      <c r="H54" s="42">
        <v>2265</v>
      </c>
      <c r="I54" s="42">
        <f>G54+H54</f>
        <v>2265</v>
      </c>
      <c r="J54">
        <v>10</v>
      </c>
      <c r="K54" s="43">
        <f>I54*0.1</f>
        <v>226.5</v>
      </c>
      <c r="L54" s="43">
        <f>I54+K54</f>
        <v>2491.5</v>
      </c>
      <c r="M54" s="43">
        <f>I54*0.16</f>
        <v>362.40000000000003</v>
      </c>
      <c r="N54" s="43">
        <f>I54+M54</f>
        <v>2627.4</v>
      </c>
      <c r="O54" s="43">
        <f>N54*0.1</f>
        <v>262.74</v>
      </c>
      <c r="P54" s="43">
        <f>N54+O54</f>
        <v>2890.1400000000003</v>
      </c>
    </row>
    <row r="55" spans="1:16" ht="16">
      <c r="A55" s="37" t="s">
        <v>659</v>
      </c>
      <c r="B55" t="s">
        <v>476</v>
      </c>
      <c r="F55" s="44">
        <v>6</v>
      </c>
      <c r="G55" s="38">
        <v>300</v>
      </c>
      <c r="H55" s="38">
        <v>2450</v>
      </c>
      <c r="I55" s="42">
        <f>G55+H55</f>
        <v>2750</v>
      </c>
      <c r="J55">
        <v>10</v>
      </c>
      <c r="K55" s="43">
        <f>I55*0.1</f>
        <v>275</v>
      </c>
      <c r="L55" s="43">
        <f>I55+K55</f>
        <v>3025</v>
      </c>
      <c r="M55" s="43">
        <f>I55*0.16</f>
        <v>440</v>
      </c>
      <c r="N55" s="43">
        <f>I55+M55</f>
        <v>3190</v>
      </c>
      <c r="O55" s="43">
        <f>N55*0.1</f>
        <v>319</v>
      </c>
      <c r="P55" s="43">
        <f>N55+O55</f>
        <v>3509</v>
      </c>
    </row>
    <row r="56" spans="1:16" ht="16">
      <c r="A56" s="37" t="s">
        <v>661</v>
      </c>
      <c r="B56" t="s">
        <v>476</v>
      </c>
      <c r="F56" s="44">
        <v>1</v>
      </c>
      <c r="G56" s="38">
        <v>300</v>
      </c>
      <c r="H56" s="38">
        <v>2450</v>
      </c>
      <c r="I56" s="42">
        <f>G56+H56</f>
        <v>2750</v>
      </c>
      <c r="J56">
        <v>10</v>
      </c>
      <c r="K56" s="43">
        <f>I56*0.1</f>
        <v>275</v>
      </c>
      <c r="L56" s="43">
        <f>I56+K56</f>
        <v>3025</v>
      </c>
      <c r="M56" s="43">
        <f>I56*0.16</f>
        <v>440</v>
      </c>
      <c r="N56" s="43">
        <f>I56+M56</f>
        <v>3190</v>
      </c>
      <c r="O56" s="43">
        <f>N56*0.1</f>
        <v>319</v>
      </c>
      <c r="P56" s="43">
        <f>N56+O56</f>
        <v>3509</v>
      </c>
    </row>
    <row r="57" spans="1:16" ht="16">
      <c r="A57" s="37" t="s">
        <v>662</v>
      </c>
      <c r="B57" t="s">
        <v>476</v>
      </c>
      <c r="F57" s="44">
        <v>6</v>
      </c>
      <c r="G57" s="38">
        <v>300</v>
      </c>
      <c r="H57" s="38">
        <v>2450</v>
      </c>
      <c r="I57" s="42">
        <f>G57+H57</f>
        <v>2750</v>
      </c>
      <c r="J57">
        <v>10</v>
      </c>
      <c r="K57" s="43">
        <f>I57*0.1</f>
        <v>275</v>
      </c>
      <c r="L57" s="43">
        <f>I57+K57</f>
        <v>3025</v>
      </c>
      <c r="M57" s="43">
        <f>I57*0.16</f>
        <v>440</v>
      </c>
      <c r="N57" s="43">
        <f>I57+M57</f>
        <v>3190</v>
      </c>
      <c r="O57" s="43">
        <f>N57*0.1</f>
        <v>319</v>
      </c>
      <c r="P57" s="43">
        <f>N57+O57</f>
        <v>3509</v>
      </c>
    </row>
    <row r="58" spans="1:16" ht="16">
      <c r="A58" s="37" t="s">
        <v>663</v>
      </c>
      <c r="B58" t="s">
        <v>476</v>
      </c>
      <c r="F58" s="44">
        <v>6</v>
      </c>
      <c r="G58" s="38">
        <v>300</v>
      </c>
      <c r="H58" s="38">
        <v>2450</v>
      </c>
      <c r="I58" s="42">
        <f>G58+H58</f>
        <v>2750</v>
      </c>
      <c r="J58">
        <v>10</v>
      </c>
      <c r="K58" s="43">
        <f>I58*0.1</f>
        <v>275</v>
      </c>
      <c r="L58" s="43">
        <f>I58+K58</f>
        <v>3025</v>
      </c>
      <c r="M58" s="43">
        <f>I58*0.16</f>
        <v>440</v>
      </c>
      <c r="N58" s="43">
        <f>I58+M58</f>
        <v>3190</v>
      </c>
      <c r="O58" s="43">
        <f>N58*0.1</f>
        <v>319</v>
      </c>
      <c r="P58" s="43">
        <f>N58+O58</f>
        <v>3509</v>
      </c>
    </row>
    <row r="59" spans="1:16" ht="16">
      <c r="A59" s="37" t="s">
        <v>664</v>
      </c>
      <c r="B59" t="s">
        <v>476</v>
      </c>
      <c r="F59" s="44">
        <v>6</v>
      </c>
      <c r="G59" s="38">
        <v>300</v>
      </c>
      <c r="H59" s="38">
        <v>2450</v>
      </c>
      <c r="I59" s="42">
        <f>G59+H59</f>
        <v>2750</v>
      </c>
      <c r="J59">
        <v>10</v>
      </c>
      <c r="K59" s="43">
        <f>I59*0.1</f>
        <v>275</v>
      </c>
      <c r="L59" s="43">
        <f>I59+K59</f>
        <v>3025</v>
      </c>
      <c r="M59" s="43">
        <f>I59*0.16</f>
        <v>440</v>
      </c>
      <c r="N59" s="43">
        <f>I59+M59</f>
        <v>3190</v>
      </c>
      <c r="O59" s="43">
        <f>N59*0.1</f>
        <v>319</v>
      </c>
      <c r="P59" s="43">
        <f>N59+O59</f>
        <v>3509</v>
      </c>
    </row>
    <row r="60" spans="1:16" ht="16">
      <c r="A60" s="37" t="s">
        <v>666</v>
      </c>
      <c r="B60" t="s">
        <v>476</v>
      </c>
      <c r="F60" s="44">
        <v>3</v>
      </c>
      <c r="G60" s="38">
        <v>300</v>
      </c>
      <c r="H60" s="38">
        <v>2450</v>
      </c>
      <c r="I60" s="42">
        <f>G60+H60</f>
        <v>2750</v>
      </c>
      <c r="J60">
        <v>10</v>
      </c>
      <c r="K60" s="43">
        <f>I60*0.1</f>
        <v>275</v>
      </c>
      <c r="L60" s="43">
        <f>I60+K60</f>
        <v>3025</v>
      </c>
      <c r="M60" s="43">
        <f>I60*0.16</f>
        <v>440</v>
      </c>
      <c r="N60" s="43">
        <f>I60+M60</f>
        <v>3190</v>
      </c>
      <c r="O60" s="43">
        <f>N60*0.1</f>
        <v>319</v>
      </c>
      <c r="P60" s="43">
        <f>N60+O60</f>
        <v>3509</v>
      </c>
    </row>
    <row r="61" spans="1:16" ht="17">
      <c r="A61" s="37" t="s">
        <v>669</v>
      </c>
      <c r="B61" t="s">
        <v>476</v>
      </c>
      <c r="F61" s="44" t="s">
        <v>670</v>
      </c>
      <c r="G61" s="42">
        <v>0</v>
      </c>
      <c r="H61" s="42">
        <v>2450</v>
      </c>
      <c r="I61" s="42">
        <f>G61+H61</f>
        <v>2450</v>
      </c>
      <c r="J61">
        <v>10</v>
      </c>
      <c r="K61" s="43">
        <f>I61*0.1</f>
        <v>245</v>
      </c>
      <c r="L61" s="43">
        <f>I61+K61</f>
        <v>2695</v>
      </c>
      <c r="M61" s="43">
        <f>I61*0.16</f>
        <v>392</v>
      </c>
      <c r="N61" s="43">
        <f>I61+M61</f>
        <v>2842</v>
      </c>
      <c r="O61" s="43">
        <f>N61*0.1</f>
        <v>284.2</v>
      </c>
      <c r="P61" s="43">
        <f>N61+O61</f>
        <v>3126.2</v>
      </c>
    </row>
    <row r="62" spans="1:16" ht="16">
      <c r="A62" s="37" t="s">
        <v>671</v>
      </c>
      <c r="B62" t="s">
        <v>476</v>
      </c>
      <c r="F62" s="44">
        <v>7</v>
      </c>
      <c r="G62" s="42">
        <v>300</v>
      </c>
      <c r="H62" s="42">
        <v>2450</v>
      </c>
      <c r="I62" s="42">
        <f>G62+H62</f>
        <v>2750</v>
      </c>
      <c r="J62">
        <v>10</v>
      </c>
      <c r="K62" s="43">
        <f>I62*0.1</f>
        <v>275</v>
      </c>
      <c r="L62" s="43">
        <f>I62+K62</f>
        <v>3025</v>
      </c>
      <c r="M62" s="43">
        <f>I62*0.16</f>
        <v>440</v>
      </c>
      <c r="N62" s="43">
        <f>I62+M62</f>
        <v>3190</v>
      </c>
      <c r="O62" s="43">
        <f>N62*0.1</f>
        <v>319</v>
      </c>
      <c r="P62" s="43">
        <f>N62+O62</f>
        <v>3509</v>
      </c>
    </row>
    <row r="63" spans="1:16" ht="16">
      <c r="A63" s="37" t="s">
        <v>673</v>
      </c>
      <c r="B63" t="s">
        <v>476</v>
      </c>
      <c r="F63" s="44">
        <v>5</v>
      </c>
      <c r="G63" s="42">
        <v>300</v>
      </c>
      <c r="H63" s="42">
        <v>2450</v>
      </c>
      <c r="I63" s="42">
        <f>G63+H63</f>
        <v>2750</v>
      </c>
      <c r="J63">
        <v>10</v>
      </c>
      <c r="K63" s="43">
        <f>I63*0.1</f>
        <v>275</v>
      </c>
      <c r="L63" s="43">
        <f>I63+K63</f>
        <v>3025</v>
      </c>
      <c r="M63" s="43">
        <f>I63*0.16</f>
        <v>440</v>
      </c>
      <c r="N63" s="43">
        <f>I63+M63</f>
        <v>3190</v>
      </c>
      <c r="O63" s="43">
        <f>N63*0.1</f>
        <v>319</v>
      </c>
      <c r="P63" s="43">
        <f>N63+O63</f>
        <v>3509</v>
      </c>
    </row>
    <row r="64" spans="1:16" ht="16">
      <c r="A64" s="37" t="s">
        <v>675</v>
      </c>
      <c r="B64" t="s">
        <v>476</v>
      </c>
      <c r="F64" s="44">
        <v>6</v>
      </c>
      <c r="G64" s="38">
        <v>300</v>
      </c>
      <c r="H64" s="38">
        <v>2450</v>
      </c>
      <c r="I64" s="42">
        <f>G64+H64</f>
        <v>2750</v>
      </c>
      <c r="J64">
        <v>10</v>
      </c>
      <c r="K64" s="43">
        <f>I64*0.1</f>
        <v>275</v>
      </c>
      <c r="L64" s="43">
        <f>I64+K64</f>
        <v>3025</v>
      </c>
      <c r="M64" s="43">
        <f>I64*0.16</f>
        <v>440</v>
      </c>
      <c r="N64" s="43">
        <f>I64+M64</f>
        <v>3190</v>
      </c>
      <c r="O64" s="43">
        <f>N64*0.1</f>
        <v>319</v>
      </c>
      <c r="P64" s="43">
        <f>N64+O64</f>
        <v>3509</v>
      </c>
    </row>
    <row r="65" spans="1:16" ht="51">
      <c r="A65" s="45" t="s">
        <v>679</v>
      </c>
      <c r="B65" t="s">
        <v>476</v>
      </c>
      <c r="F65" s="50" t="s">
        <v>680</v>
      </c>
      <c r="G65" s="42">
        <v>0</v>
      </c>
      <c r="H65" s="42">
        <v>5481</v>
      </c>
      <c r="I65" s="42">
        <f>G65+H65</f>
        <v>5481</v>
      </c>
      <c r="J65">
        <v>10</v>
      </c>
      <c r="K65" s="43">
        <f>I65*0.1</f>
        <v>548.1</v>
      </c>
      <c r="L65" s="43">
        <f>I65+K65</f>
        <v>6029.1</v>
      </c>
      <c r="M65" s="43">
        <f>I65*0.16</f>
        <v>876.96</v>
      </c>
      <c r="N65" s="43">
        <f>I65+M65</f>
        <v>6357.96</v>
      </c>
      <c r="O65" s="43">
        <f>N65*0.1</f>
        <v>635.79600000000005</v>
      </c>
      <c r="P65" s="43">
        <f>N65+O65</f>
        <v>6993.7560000000003</v>
      </c>
    </row>
    <row r="66" spans="1:16" ht="16">
      <c r="A66" s="37" t="s">
        <v>684</v>
      </c>
      <c r="B66" t="s">
        <v>476</v>
      </c>
      <c r="F66" s="44">
        <v>6</v>
      </c>
      <c r="G66" s="38">
        <v>265</v>
      </c>
      <c r="H66" s="42">
        <v>4530</v>
      </c>
      <c r="I66" s="42">
        <f>G66+H66</f>
        <v>4795</v>
      </c>
      <c r="J66">
        <v>10</v>
      </c>
      <c r="K66" s="43">
        <f>I66*0.1</f>
        <v>479.5</v>
      </c>
      <c r="L66" s="43">
        <f>I66+K66</f>
        <v>5274.5</v>
      </c>
      <c r="M66" s="43">
        <f>I66*0.16</f>
        <v>767.2</v>
      </c>
      <c r="N66" s="43">
        <f>I66+M66</f>
        <v>5562.2</v>
      </c>
      <c r="O66" s="43">
        <f>N66*0.1</f>
        <v>556.22</v>
      </c>
      <c r="P66" s="43">
        <f>N66+O66</f>
        <v>6118.42</v>
      </c>
    </row>
    <row r="67" spans="1:16" ht="16">
      <c r="A67" s="37" t="s">
        <v>688</v>
      </c>
      <c r="B67" t="s">
        <v>476</v>
      </c>
      <c r="F67" s="44">
        <v>6</v>
      </c>
      <c r="G67" s="38">
        <v>300</v>
      </c>
      <c r="H67" s="38">
        <v>2450</v>
      </c>
      <c r="I67" s="42">
        <f>G67+H67</f>
        <v>2750</v>
      </c>
      <c r="J67">
        <v>10</v>
      </c>
      <c r="K67" s="43">
        <f>I67*0.1</f>
        <v>275</v>
      </c>
      <c r="L67" s="43">
        <f>I67+K67</f>
        <v>3025</v>
      </c>
      <c r="M67" s="43">
        <f>I67*0.16</f>
        <v>440</v>
      </c>
      <c r="N67" s="43">
        <f>I67+M67</f>
        <v>3190</v>
      </c>
      <c r="O67" s="43">
        <f>N67*0.1</f>
        <v>319</v>
      </c>
      <c r="P67" s="43">
        <f>N67+O67</f>
        <v>3509</v>
      </c>
    </row>
    <row r="68" spans="1:16" ht="16">
      <c r="A68" s="37" t="s">
        <v>689</v>
      </c>
      <c r="B68" t="s">
        <v>476</v>
      </c>
      <c r="F68" s="44">
        <v>6</v>
      </c>
      <c r="G68" s="38">
        <v>300</v>
      </c>
      <c r="H68" s="38">
        <v>2450</v>
      </c>
      <c r="I68" s="42">
        <f>G68+H68</f>
        <v>2750</v>
      </c>
      <c r="J68">
        <v>10</v>
      </c>
      <c r="K68" s="43">
        <f>I68*0.1</f>
        <v>275</v>
      </c>
      <c r="L68" s="43">
        <f>I68+K68</f>
        <v>3025</v>
      </c>
      <c r="M68" s="43">
        <f>I68*0.16</f>
        <v>440</v>
      </c>
      <c r="N68" s="43">
        <f>I68+M68</f>
        <v>3190</v>
      </c>
      <c r="O68" s="43">
        <f>N68*0.1</f>
        <v>319</v>
      </c>
      <c r="P68" s="43">
        <f>N68+O68</f>
        <v>3509</v>
      </c>
    </row>
    <row r="69" spans="1:16" ht="16">
      <c r="A69" s="37" t="s">
        <v>691</v>
      </c>
      <c r="B69" t="s">
        <v>476</v>
      </c>
      <c r="F69" s="44">
        <v>6</v>
      </c>
      <c r="G69" s="38">
        <v>300</v>
      </c>
      <c r="H69" s="38">
        <v>2450</v>
      </c>
      <c r="I69" s="42">
        <f>G69+H69</f>
        <v>2750</v>
      </c>
      <c r="J69">
        <v>10</v>
      </c>
      <c r="K69" s="43">
        <f>I69*0.1</f>
        <v>275</v>
      </c>
      <c r="L69" s="43">
        <f>I69+K69</f>
        <v>3025</v>
      </c>
      <c r="M69" s="43">
        <f>I69*0.16</f>
        <v>440</v>
      </c>
      <c r="N69" s="43">
        <f>I69+M69</f>
        <v>3190</v>
      </c>
      <c r="O69" s="43">
        <f>N69*0.1</f>
        <v>319</v>
      </c>
      <c r="P69" s="43">
        <f>N69+O69</f>
        <v>3509</v>
      </c>
    </row>
    <row r="70" spans="1:16" ht="16">
      <c r="A70" s="37" t="s">
        <v>692</v>
      </c>
      <c r="B70" t="s">
        <v>476</v>
      </c>
      <c r="F70" s="44">
        <v>6</v>
      </c>
      <c r="G70" s="38">
        <v>300</v>
      </c>
      <c r="H70" s="38">
        <v>2450</v>
      </c>
      <c r="I70" s="42">
        <f>G70+H70</f>
        <v>2750</v>
      </c>
      <c r="J70">
        <v>10</v>
      </c>
      <c r="K70" s="43">
        <f>I70*0.1</f>
        <v>275</v>
      </c>
      <c r="L70" s="43">
        <f>I70+K70</f>
        <v>3025</v>
      </c>
      <c r="M70" s="43">
        <f>I70*0.16</f>
        <v>440</v>
      </c>
      <c r="N70" s="43">
        <f>I70+M70</f>
        <v>3190</v>
      </c>
      <c r="O70" s="43">
        <f>N70*0.1</f>
        <v>319</v>
      </c>
      <c r="P70" s="43">
        <f>N70+O70</f>
        <v>3509</v>
      </c>
    </row>
    <row r="71" spans="1:16" ht="16">
      <c r="A71" s="37" t="s">
        <v>694</v>
      </c>
      <c r="B71" t="s">
        <v>476</v>
      </c>
      <c r="F71" s="44">
        <v>6</v>
      </c>
      <c r="G71" s="38">
        <v>300</v>
      </c>
      <c r="H71" s="38">
        <v>2450</v>
      </c>
      <c r="I71" s="42">
        <f>G71+H71</f>
        <v>2750</v>
      </c>
      <c r="J71">
        <v>10</v>
      </c>
      <c r="K71" s="43">
        <f>I71*0.1</f>
        <v>275</v>
      </c>
      <c r="L71" s="43">
        <f>I71+K71</f>
        <v>3025</v>
      </c>
      <c r="M71" s="43">
        <f>I71*0.16</f>
        <v>440</v>
      </c>
      <c r="N71" s="43">
        <f>I71+M71</f>
        <v>3190</v>
      </c>
      <c r="O71" s="43">
        <f>N71*0.1</f>
        <v>319</v>
      </c>
      <c r="P71" s="43">
        <f>N71+O71</f>
        <v>3509</v>
      </c>
    </row>
    <row r="72" spans="1:16" ht="16">
      <c r="A72" s="37" t="s">
        <v>695</v>
      </c>
      <c r="B72" t="s">
        <v>476</v>
      </c>
      <c r="F72" s="44">
        <v>6</v>
      </c>
      <c r="G72" s="38">
        <v>300</v>
      </c>
      <c r="H72" s="38">
        <v>2450</v>
      </c>
      <c r="I72" s="42">
        <f>G72+H72</f>
        <v>2750</v>
      </c>
      <c r="J72">
        <v>10</v>
      </c>
      <c r="K72" s="43">
        <f>I72*0.1</f>
        <v>275</v>
      </c>
      <c r="L72" s="43">
        <f>I72+K72</f>
        <v>3025</v>
      </c>
      <c r="M72" s="43">
        <f>I72*0.16</f>
        <v>440</v>
      </c>
      <c r="N72" s="43">
        <f>I72+M72</f>
        <v>3190</v>
      </c>
      <c r="O72" s="43">
        <f>N72*0.1</f>
        <v>319</v>
      </c>
      <c r="P72" s="43">
        <f>N72+O72</f>
        <v>3509</v>
      </c>
    </row>
    <row r="73" spans="1:16" ht="16">
      <c r="A73" s="37" t="s">
        <v>696</v>
      </c>
      <c r="B73" t="s">
        <v>476</v>
      </c>
      <c r="F73" s="44">
        <v>1</v>
      </c>
      <c r="G73" s="38">
        <v>300</v>
      </c>
      <c r="H73" s="38">
        <v>2450</v>
      </c>
      <c r="I73" s="42">
        <f>G73+H73</f>
        <v>2750</v>
      </c>
      <c r="J73">
        <v>10</v>
      </c>
      <c r="K73" s="43">
        <f>I73*0.1</f>
        <v>275</v>
      </c>
      <c r="L73" s="43">
        <f>I73+K73</f>
        <v>3025</v>
      </c>
      <c r="M73" s="43">
        <f>I73*0.16</f>
        <v>440</v>
      </c>
      <c r="N73" s="43">
        <f>I73+M73</f>
        <v>3190</v>
      </c>
      <c r="O73" s="43">
        <f>N73*0.1</f>
        <v>319</v>
      </c>
      <c r="P73" s="43">
        <f>N73+O73</f>
        <v>3509</v>
      </c>
    </row>
    <row r="74" spans="1:16" ht="34">
      <c r="A74" s="37" t="s">
        <v>468</v>
      </c>
      <c r="B74" t="s">
        <v>476</v>
      </c>
      <c r="F74" s="44" t="s">
        <v>697</v>
      </c>
      <c r="G74" s="42">
        <v>0</v>
      </c>
      <c r="H74" s="38">
        <v>2450</v>
      </c>
      <c r="I74" s="42">
        <f>G74+H74</f>
        <v>2450</v>
      </c>
      <c r="J74">
        <v>10</v>
      </c>
      <c r="K74" s="43">
        <f>I74*0.1</f>
        <v>245</v>
      </c>
      <c r="L74" s="43">
        <f>I74+K74</f>
        <v>2695</v>
      </c>
      <c r="M74" s="43">
        <f>I74*0.16</f>
        <v>392</v>
      </c>
      <c r="N74" s="43">
        <f>I74+M74</f>
        <v>2842</v>
      </c>
      <c r="O74" s="43">
        <f>N74*0.1</f>
        <v>284.2</v>
      </c>
      <c r="P74" s="43">
        <f>N74+O74</f>
        <v>3126.2</v>
      </c>
    </row>
    <row r="75" spans="1:16" ht="16">
      <c r="A75" s="51" t="s">
        <v>699</v>
      </c>
      <c r="B75" t="s">
        <v>476</v>
      </c>
      <c r="F75" s="44">
        <v>6</v>
      </c>
      <c r="G75" s="38">
        <v>300</v>
      </c>
      <c r="H75" s="38">
        <v>2450</v>
      </c>
      <c r="I75" s="42">
        <f>G75+H75</f>
        <v>2750</v>
      </c>
      <c r="J75">
        <v>15</v>
      </c>
      <c r="K75" s="43">
        <f>I75*0.1</f>
        <v>275</v>
      </c>
      <c r="L75" s="43">
        <f>I75+K75</f>
        <v>3025</v>
      </c>
      <c r="M75" s="43">
        <f>I75*0.16</f>
        <v>440</v>
      </c>
      <c r="N75" s="43">
        <f>I75+M75</f>
        <v>3190</v>
      </c>
      <c r="O75" s="43">
        <f>N75*0.1</f>
        <v>319</v>
      </c>
      <c r="P75" s="43">
        <f>N75+O75</f>
        <v>3509</v>
      </c>
    </row>
    <row r="76" spans="1:16" ht="17">
      <c r="A76" s="37" t="s">
        <v>701</v>
      </c>
      <c r="B76" t="s">
        <v>476</v>
      </c>
      <c r="F76" s="44" t="s">
        <v>625</v>
      </c>
      <c r="G76" s="42">
        <v>0</v>
      </c>
      <c r="H76" s="42">
        <v>2700</v>
      </c>
      <c r="I76" s="42">
        <f>G76+H76</f>
        <v>2700</v>
      </c>
      <c r="J76">
        <v>10</v>
      </c>
      <c r="K76" s="43">
        <f>I76*0.1</f>
        <v>270</v>
      </c>
      <c r="L76" s="43">
        <f>I76+K76</f>
        <v>2970</v>
      </c>
      <c r="M76" s="43">
        <f>I76*0.16</f>
        <v>432</v>
      </c>
      <c r="N76" s="43">
        <f>I76+M76</f>
        <v>3132</v>
      </c>
      <c r="O76" s="43">
        <f>N76*0.1</f>
        <v>313.20000000000005</v>
      </c>
      <c r="P76" s="43">
        <f>N76+O76</f>
        <v>3445.2</v>
      </c>
    </row>
    <row r="77" spans="1:16" ht="16">
      <c r="A77" s="37" t="s">
        <v>704</v>
      </c>
      <c r="B77" t="s">
        <v>476</v>
      </c>
      <c r="F77" s="44">
        <v>6</v>
      </c>
      <c r="G77" s="38">
        <v>300</v>
      </c>
      <c r="H77" s="42">
        <v>2450</v>
      </c>
      <c r="I77" s="42">
        <f>G77+H77</f>
        <v>2750</v>
      </c>
      <c r="J77">
        <v>10</v>
      </c>
      <c r="K77" s="43">
        <f>I77*0.1</f>
        <v>275</v>
      </c>
      <c r="L77" s="43">
        <f>I77+K77</f>
        <v>3025</v>
      </c>
      <c r="M77" s="43">
        <f>I77*0.16</f>
        <v>440</v>
      </c>
      <c r="N77" s="43">
        <f>I77+M77</f>
        <v>3190</v>
      </c>
      <c r="O77" s="43">
        <f>N77*0.1</f>
        <v>319</v>
      </c>
      <c r="P77" s="43">
        <f>N77+O77</f>
        <v>3509</v>
      </c>
    </row>
    <row r="78" spans="1:16" ht="16">
      <c r="A78" s="37" t="s">
        <v>705</v>
      </c>
      <c r="B78" t="s">
        <v>476</v>
      </c>
      <c r="F78" s="44">
        <v>6</v>
      </c>
      <c r="G78" s="38">
        <v>300</v>
      </c>
      <c r="H78" s="38">
        <v>2450</v>
      </c>
      <c r="I78" s="42">
        <f>G78+H78</f>
        <v>2750</v>
      </c>
      <c r="J78">
        <v>10</v>
      </c>
      <c r="K78" s="43">
        <f>I78*0.1</f>
        <v>275</v>
      </c>
      <c r="L78" s="43">
        <f>I78+K78</f>
        <v>3025</v>
      </c>
      <c r="M78" s="43">
        <f>I78*0.16</f>
        <v>440</v>
      </c>
      <c r="N78" s="43">
        <f>I78+M78</f>
        <v>3190</v>
      </c>
      <c r="O78" s="43">
        <f>N78*0.1</f>
        <v>319</v>
      </c>
      <c r="P78" s="43">
        <f>N78+O78</f>
        <v>3509</v>
      </c>
    </row>
    <row r="79" spans="1:16" ht="17">
      <c r="A79" s="37" t="s">
        <v>441</v>
      </c>
      <c r="B79" t="s">
        <v>476</v>
      </c>
      <c r="F79" s="44" t="s">
        <v>625</v>
      </c>
      <c r="G79" s="42">
        <v>0</v>
      </c>
      <c r="H79" s="38">
        <v>2450</v>
      </c>
      <c r="I79" s="42">
        <f>G79+H79</f>
        <v>2450</v>
      </c>
      <c r="J79">
        <v>10</v>
      </c>
      <c r="K79" s="43">
        <f>I79*0.1</f>
        <v>245</v>
      </c>
      <c r="L79" s="43">
        <f>I79+K79</f>
        <v>2695</v>
      </c>
      <c r="M79" s="43">
        <f>I79*0.16</f>
        <v>392</v>
      </c>
      <c r="N79" s="43">
        <f>I79+M79</f>
        <v>2842</v>
      </c>
      <c r="O79" s="43">
        <f>N79*0.1</f>
        <v>284.2</v>
      </c>
      <c r="P79" s="43">
        <f>N79+O79</f>
        <v>3126.2</v>
      </c>
    </row>
    <row r="80" spans="1:16" ht="16">
      <c r="A80" s="37" t="s">
        <v>709</v>
      </c>
      <c r="B80" t="s">
        <v>476</v>
      </c>
      <c r="C80" t="s">
        <v>710</v>
      </c>
      <c r="D80" t="s">
        <v>711</v>
      </c>
      <c r="F80" s="44">
        <v>6</v>
      </c>
      <c r="G80" s="38">
        <v>300</v>
      </c>
      <c r="H80" s="52">
        <v>8000</v>
      </c>
      <c r="I80" s="42">
        <f>G80+H80</f>
        <v>8300</v>
      </c>
      <c r="J80">
        <v>10</v>
      </c>
      <c r="K80" s="43">
        <f>I80*0.1</f>
        <v>830</v>
      </c>
      <c r="L80" s="43">
        <f>I80+K80</f>
        <v>9130</v>
      </c>
      <c r="M80" s="43">
        <f>I80*0.16</f>
        <v>1328</v>
      </c>
      <c r="N80" s="43">
        <f>I80+M80</f>
        <v>9628</v>
      </c>
      <c r="O80" s="43">
        <f>N80*0.1</f>
        <v>962.80000000000007</v>
      </c>
      <c r="P80" s="43">
        <f>N80+O80</f>
        <v>10590.8</v>
      </c>
    </row>
    <row r="81" spans="1:16" ht="51">
      <c r="A81" s="37" t="s">
        <v>713</v>
      </c>
      <c r="B81" t="s">
        <v>476</v>
      </c>
      <c r="F81" s="44" t="s">
        <v>680</v>
      </c>
      <c r="G81" s="38">
        <v>0</v>
      </c>
      <c r="H81" s="38">
        <v>2450</v>
      </c>
      <c r="I81" s="42">
        <f>G81+H81</f>
        <v>2450</v>
      </c>
      <c r="J81">
        <v>10</v>
      </c>
      <c r="K81" s="43">
        <f>I81*0.1</f>
        <v>245</v>
      </c>
      <c r="L81" s="43">
        <f>I81+K81</f>
        <v>2695</v>
      </c>
      <c r="M81" s="43">
        <f>I81*0.16</f>
        <v>392</v>
      </c>
      <c r="N81" s="43">
        <f>I81+M81</f>
        <v>2842</v>
      </c>
      <c r="O81" s="43">
        <f>N81*0.1</f>
        <v>284.2</v>
      </c>
      <c r="P81" s="43">
        <f>N81+O81</f>
        <v>3126.2</v>
      </c>
    </row>
    <row r="82" spans="1:16" ht="16">
      <c r="A82" s="37" t="s">
        <v>716</v>
      </c>
      <c r="B82" t="s">
        <v>476</v>
      </c>
      <c r="F82" s="44">
        <v>5</v>
      </c>
      <c r="G82" s="38">
        <v>300</v>
      </c>
      <c r="H82" s="38">
        <v>2450</v>
      </c>
      <c r="I82" s="42">
        <f>G82+H82</f>
        <v>2750</v>
      </c>
      <c r="J82">
        <v>15</v>
      </c>
      <c r="K82" s="43">
        <f>I82*0.1</f>
        <v>275</v>
      </c>
      <c r="L82" s="43">
        <f>I82+K82</f>
        <v>3025</v>
      </c>
      <c r="M82" s="43">
        <f>I82*0.16</f>
        <v>440</v>
      </c>
      <c r="N82" s="43">
        <f>I82+M82</f>
        <v>3190</v>
      </c>
      <c r="O82" s="43">
        <f>N82*0.1</f>
        <v>319</v>
      </c>
      <c r="P82" s="43">
        <f>N82+O82</f>
        <v>3509</v>
      </c>
    </row>
    <row r="83" spans="1:16" ht="16">
      <c r="A83" s="37" t="s">
        <v>717</v>
      </c>
      <c r="B83" t="s">
        <v>476</v>
      </c>
      <c r="F83" s="44">
        <v>12</v>
      </c>
      <c r="G83" s="38">
        <v>300</v>
      </c>
      <c r="H83" s="38">
        <v>2450</v>
      </c>
      <c r="I83" s="42">
        <f>G83+H83</f>
        <v>2750</v>
      </c>
      <c r="J83">
        <v>10</v>
      </c>
      <c r="K83" s="43">
        <f>I83*0.1</f>
        <v>275</v>
      </c>
      <c r="L83" s="43">
        <f>I83+K83</f>
        <v>3025</v>
      </c>
      <c r="M83" s="43">
        <f>I83*0.16</f>
        <v>440</v>
      </c>
      <c r="N83" s="43">
        <f>I83+M83</f>
        <v>3190</v>
      </c>
      <c r="O83" s="43">
        <f>N83*0.1</f>
        <v>319</v>
      </c>
      <c r="P83" s="43">
        <f>N83+O83</f>
        <v>3509</v>
      </c>
    </row>
    <row r="84" spans="1:16" ht="16">
      <c r="A84" s="37" t="s">
        <v>719</v>
      </c>
      <c r="B84" t="s">
        <v>476</v>
      </c>
      <c r="F84" s="44">
        <v>6</v>
      </c>
      <c r="G84" s="38">
        <v>300</v>
      </c>
      <c r="H84" s="42">
        <v>2450</v>
      </c>
      <c r="I84" s="42">
        <f>G84+H84</f>
        <v>2750</v>
      </c>
      <c r="J84">
        <v>10</v>
      </c>
      <c r="K84" s="43">
        <f>I84*0.1</f>
        <v>275</v>
      </c>
      <c r="L84" s="43">
        <f>I84+K84</f>
        <v>3025</v>
      </c>
      <c r="M84" s="43">
        <f>I84*0.16</f>
        <v>440</v>
      </c>
      <c r="N84" s="43">
        <f>I84+M84</f>
        <v>3190</v>
      </c>
      <c r="O84" s="43">
        <f>N84*0.1</f>
        <v>319</v>
      </c>
      <c r="P84" s="43">
        <f>N84+O84</f>
        <v>3509</v>
      </c>
    </row>
    <row r="85" spans="1:16" ht="16">
      <c r="A85" s="37" t="s">
        <v>722</v>
      </c>
      <c r="B85" t="s">
        <v>476</v>
      </c>
      <c r="F85" s="44">
        <v>2</v>
      </c>
      <c r="G85" s="38">
        <v>300</v>
      </c>
      <c r="H85" s="38">
        <v>2450</v>
      </c>
      <c r="I85" s="42">
        <f>G85+H85</f>
        <v>2750</v>
      </c>
      <c r="J85">
        <v>10</v>
      </c>
      <c r="K85" s="43">
        <f>I85*0.1</f>
        <v>275</v>
      </c>
      <c r="L85" s="43">
        <f>I85+K85</f>
        <v>3025</v>
      </c>
      <c r="M85" s="43">
        <f>I85*0.16</f>
        <v>440</v>
      </c>
      <c r="N85" s="43">
        <f>I85+M85</f>
        <v>3190</v>
      </c>
      <c r="O85" s="43">
        <f>N85*0.1</f>
        <v>319</v>
      </c>
      <c r="P85" s="43">
        <f>N85+O85</f>
        <v>3509</v>
      </c>
    </row>
    <row r="86" spans="1:16" ht="16">
      <c r="A86" s="37" t="s">
        <v>729</v>
      </c>
      <c r="B86" t="s">
        <v>476</v>
      </c>
      <c r="F86" s="44">
        <v>6</v>
      </c>
      <c r="G86" s="38">
        <v>300</v>
      </c>
      <c r="H86" s="38">
        <v>2450</v>
      </c>
      <c r="I86" s="42">
        <f>G86+H86</f>
        <v>2750</v>
      </c>
      <c r="J86">
        <v>10</v>
      </c>
      <c r="K86" s="43">
        <f>I86*0.1</f>
        <v>275</v>
      </c>
      <c r="L86" s="43">
        <f>I86+K86</f>
        <v>3025</v>
      </c>
      <c r="M86" s="43">
        <f>I86*0.16</f>
        <v>440</v>
      </c>
      <c r="N86" s="43">
        <f>I86+M86</f>
        <v>3190</v>
      </c>
      <c r="O86" s="43">
        <f>N86*0.1</f>
        <v>319</v>
      </c>
      <c r="P86" s="43">
        <f>N86+O86</f>
        <v>3509</v>
      </c>
    </row>
    <row r="87" spans="1:16" ht="68">
      <c r="A87" s="37" t="s">
        <v>730</v>
      </c>
      <c r="B87" t="s">
        <v>476</v>
      </c>
      <c r="C87" t="s">
        <v>476</v>
      </c>
      <c r="F87" s="44" t="s">
        <v>731</v>
      </c>
      <c r="G87" s="42">
        <v>0</v>
      </c>
      <c r="H87" s="42">
        <v>4900</v>
      </c>
      <c r="I87" s="42">
        <f>G87+H87</f>
        <v>4900</v>
      </c>
      <c r="J87">
        <v>10</v>
      </c>
      <c r="K87" s="43">
        <f>I87*0.1</f>
        <v>490</v>
      </c>
      <c r="L87" s="43">
        <f>I87+K87</f>
        <v>5390</v>
      </c>
      <c r="M87" s="43">
        <f>I87*0.16</f>
        <v>784</v>
      </c>
      <c r="N87" s="43">
        <f>I87+M87</f>
        <v>5684</v>
      </c>
      <c r="O87" s="43">
        <f>N87*0.1</f>
        <v>568.4</v>
      </c>
      <c r="P87" s="43">
        <f>N87+O87</f>
        <v>6252.4</v>
      </c>
    </row>
    <row r="88" spans="1:16" ht="16">
      <c r="A88" s="37" t="s">
        <v>734</v>
      </c>
      <c r="B88" t="s">
        <v>476</v>
      </c>
      <c r="F88" s="44">
        <v>6</v>
      </c>
      <c r="G88" s="38">
        <v>300</v>
      </c>
      <c r="H88" s="38">
        <v>2450</v>
      </c>
      <c r="I88" s="42">
        <f>G88+H88</f>
        <v>2750</v>
      </c>
      <c r="J88">
        <v>10</v>
      </c>
      <c r="K88" s="43">
        <f>I88*0.1</f>
        <v>275</v>
      </c>
      <c r="L88" s="43">
        <f>I88+K88</f>
        <v>3025</v>
      </c>
      <c r="M88" s="43">
        <f>I88*0.16</f>
        <v>440</v>
      </c>
      <c r="N88" s="43">
        <f>I88+M88</f>
        <v>3190</v>
      </c>
      <c r="O88" s="43">
        <f>N88*0.1</f>
        <v>319</v>
      </c>
      <c r="P88" s="43">
        <f>N88+O88</f>
        <v>3509</v>
      </c>
    </row>
    <row r="89" spans="1:16" ht="16">
      <c r="A89" s="37" t="s">
        <v>735</v>
      </c>
      <c r="B89" t="s">
        <v>476</v>
      </c>
      <c r="F89" s="44">
        <v>6</v>
      </c>
      <c r="G89" s="38">
        <v>265</v>
      </c>
      <c r="H89" s="38">
        <v>2265</v>
      </c>
      <c r="I89" s="42">
        <f>G89+H89</f>
        <v>2530</v>
      </c>
      <c r="J89">
        <v>10</v>
      </c>
      <c r="K89" s="43">
        <f>I89*0.1</f>
        <v>253</v>
      </c>
      <c r="L89" s="43">
        <f>I89+K89</f>
        <v>2783</v>
      </c>
      <c r="M89" s="43">
        <f>I89*0.16</f>
        <v>404.8</v>
      </c>
      <c r="N89" s="43">
        <f>I89+M89</f>
        <v>2934.8</v>
      </c>
      <c r="O89" s="43">
        <f>N89*0.1</f>
        <v>293.48</v>
      </c>
      <c r="P89" s="43">
        <f>N89+O89</f>
        <v>3228.28</v>
      </c>
    </row>
    <row r="90" spans="1:16" ht="16">
      <c r="A90" s="37" t="s">
        <v>736</v>
      </c>
      <c r="B90" t="s">
        <v>476</v>
      </c>
      <c r="F90" s="44">
        <v>7</v>
      </c>
      <c r="G90" s="38">
        <v>300</v>
      </c>
      <c r="H90" s="38">
        <v>2450</v>
      </c>
      <c r="I90" s="42">
        <f>G90+H90</f>
        <v>2750</v>
      </c>
      <c r="J90">
        <v>10</v>
      </c>
      <c r="K90" s="43">
        <f>I90*0.1</f>
        <v>275</v>
      </c>
      <c r="L90" s="43">
        <f>I90+K90</f>
        <v>3025</v>
      </c>
      <c r="M90" s="43">
        <f>I90*0.16</f>
        <v>440</v>
      </c>
      <c r="N90" s="43">
        <f>I90+M90</f>
        <v>3190</v>
      </c>
      <c r="O90" s="43">
        <f>N90*0.1</f>
        <v>319</v>
      </c>
      <c r="P90" s="43">
        <f>N90+O90</f>
        <v>3509</v>
      </c>
    </row>
    <row r="91" spans="1:16" ht="16">
      <c r="A91" s="37" t="s">
        <v>737</v>
      </c>
      <c r="B91" t="s">
        <v>476</v>
      </c>
      <c r="F91" s="44">
        <v>6</v>
      </c>
      <c r="G91" s="38">
        <v>300</v>
      </c>
      <c r="H91" s="38">
        <v>2450</v>
      </c>
      <c r="I91" s="42">
        <f>G91+H91</f>
        <v>2750</v>
      </c>
      <c r="J91">
        <v>10</v>
      </c>
      <c r="K91" s="43">
        <f>I91*0.1</f>
        <v>275</v>
      </c>
      <c r="L91" s="43">
        <f>I91+K91</f>
        <v>3025</v>
      </c>
      <c r="M91" s="43">
        <f>I91*0.16</f>
        <v>440</v>
      </c>
      <c r="N91" s="43">
        <f>I91+M91</f>
        <v>3190</v>
      </c>
      <c r="O91" s="43">
        <f>N91*0.1</f>
        <v>319</v>
      </c>
      <c r="P91" s="43">
        <f>N91+O91</f>
        <v>3509</v>
      </c>
    </row>
    <row r="92" spans="1:16" ht="16">
      <c r="A92" s="37" t="s">
        <v>740</v>
      </c>
      <c r="B92" t="s">
        <v>476</v>
      </c>
      <c r="F92" s="44">
        <v>6</v>
      </c>
      <c r="G92" s="38">
        <v>300</v>
      </c>
      <c r="H92" s="42">
        <v>4370</v>
      </c>
      <c r="I92" s="42">
        <f>G92+H92</f>
        <v>4670</v>
      </c>
      <c r="J92">
        <v>10</v>
      </c>
      <c r="K92" s="43">
        <f>I92*0.1</f>
        <v>467</v>
      </c>
      <c r="L92" s="43">
        <f>I92+K92</f>
        <v>5137</v>
      </c>
      <c r="M92" s="43">
        <f>I92*0.16</f>
        <v>747.2</v>
      </c>
      <c r="N92" s="43">
        <f>I92+M92</f>
        <v>5417.2</v>
      </c>
      <c r="O92" s="43">
        <f>N92*0.1</f>
        <v>541.72</v>
      </c>
      <c r="P92" s="43">
        <f>N92+O92</f>
        <v>5958.92</v>
      </c>
    </row>
    <row r="93" spans="1:16" ht="51">
      <c r="A93" s="37" t="s">
        <v>742</v>
      </c>
      <c r="B93" t="s">
        <v>476</v>
      </c>
      <c r="F93" s="44" t="s">
        <v>680</v>
      </c>
      <c r="G93" s="42">
        <v>0</v>
      </c>
      <c r="H93" s="38">
        <v>2450</v>
      </c>
      <c r="I93" s="42">
        <f>G93+H93</f>
        <v>2450</v>
      </c>
      <c r="J93">
        <v>10</v>
      </c>
      <c r="K93" s="43">
        <f>I93*0.1</f>
        <v>245</v>
      </c>
      <c r="L93" s="43">
        <f>I93+K93</f>
        <v>2695</v>
      </c>
      <c r="M93" s="43">
        <f>I93*0.16</f>
        <v>392</v>
      </c>
      <c r="N93" s="43">
        <f>I93+M93</f>
        <v>2842</v>
      </c>
      <c r="O93" s="43">
        <f>N93*0.1</f>
        <v>284.2</v>
      </c>
      <c r="P93" s="43">
        <f>N93+O93</f>
        <v>3126.2</v>
      </c>
    </row>
    <row r="94" spans="1:16" ht="17">
      <c r="A94" s="53" t="s">
        <v>743</v>
      </c>
      <c r="B94" t="s">
        <v>476</v>
      </c>
      <c r="F94" s="44" t="s">
        <v>625</v>
      </c>
      <c r="G94" s="42">
        <v>0</v>
      </c>
      <c r="H94" s="42">
        <v>0</v>
      </c>
      <c r="I94" s="42">
        <f>G94+H94</f>
        <v>0</v>
      </c>
      <c r="K94" s="43">
        <f>I94*0.1</f>
        <v>0</v>
      </c>
      <c r="L94" s="43">
        <f>I94+K94</f>
        <v>0</v>
      </c>
      <c r="M94" s="43">
        <f>I94*0.16</f>
        <v>0</v>
      </c>
      <c r="N94" s="43">
        <f>I94+M94</f>
        <v>0</v>
      </c>
      <c r="O94" s="43">
        <f>N94*0.1</f>
        <v>0</v>
      </c>
      <c r="P94" s="43">
        <f>N94+O94</f>
        <v>0</v>
      </c>
    </row>
    <row r="95" spans="1:16" ht="16">
      <c r="A95" s="53" t="s">
        <v>745</v>
      </c>
      <c r="B95" t="s">
        <v>476</v>
      </c>
      <c r="F95" s="44">
        <v>5</v>
      </c>
      <c r="G95" s="54">
        <v>300</v>
      </c>
      <c r="H95" s="54">
        <v>2450</v>
      </c>
      <c r="I95" s="42">
        <f>G95+H95</f>
        <v>2750</v>
      </c>
      <c r="J95">
        <v>10</v>
      </c>
      <c r="K95" s="43">
        <f>I95*0.1</f>
        <v>275</v>
      </c>
      <c r="L95" s="43">
        <f>I95+K95</f>
        <v>3025</v>
      </c>
      <c r="M95" s="43">
        <f>I95*0.16</f>
        <v>440</v>
      </c>
      <c r="N95" s="43">
        <f>I95+M95</f>
        <v>3190</v>
      </c>
      <c r="O95" s="43">
        <f>N95*0.1</f>
        <v>319</v>
      </c>
      <c r="P95" s="43">
        <f>N95+O95</f>
        <v>3509</v>
      </c>
    </row>
    <row r="96" spans="1:16" ht="16">
      <c r="A96" s="37" t="s">
        <v>746</v>
      </c>
      <c r="B96" t="s">
        <v>476</v>
      </c>
      <c r="F96" s="44">
        <v>9</v>
      </c>
      <c r="G96" s="38">
        <v>300</v>
      </c>
      <c r="H96" s="38">
        <v>2450</v>
      </c>
      <c r="I96" s="42">
        <f>G96+H96</f>
        <v>2750</v>
      </c>
      <c r="J96">
        <v>10</v>
      </c>
      <c r="K96" s="43">
        <f>I96*0.1</f>
        <v>275</v>
      </c>
      <c r="L96" s="43">
        <f>I96+K96</f>
        <v>3025</v>
      </c>
      <c r="M96" s="43">
        <f>I96*0.16</f>
        <v>440</v>
      </c>
      <c r="N96" s="43">
        <f>I96+M96</f>
        <v>3190</v>
      </c>
      <c r="O96" s="43">
        <f>N96*0.1</f>
        <v>319</v>
      </c>
      <c r="P96" s="43">
        <f>N96+O96</f>
        <v>3509</v>
      </c>
    </row>
    <row r="97" spans="1:16" ht="16">
      <c r="A97" s="37" t="s">
        <v>747</v>
      </c>
      <c r="B97" t="s">
        <v>476</v>
      </c>
      <c r="F97" s="44">
        <v>6</v>
      </c>
      <c r="G97" s="38">
        <v>300</v>
      </c>
      <c r="H97" s="42">
        <v>4900</v>
      </c>
      <c r="I97" s="42">
        <f>G97+H97</f>
        <v>5200</v>
      </c>
      <c r="J97">
        <v>10</v>
      </c>
      <c r="K97" s="43">
        <f>I97*0.1</f>
        <v>520</v>
      </c>
      <c r="L97" s="43">
        <f>I97+K97</f>
        <v>5720</v>
      </c>
      <c r="M97" s="43">
        <f>I97*0.16</f>
        <v>832</v>
      </c>
      <c r="N97" s="43">
        <f>I97+M97</f>
        <v>6032</v>
      </c>
      <c r="O97" s="43">
        <f>N97*0.1</f>
        <v>603.20000000000005</v>
      </c>
      <c r="P97" s="43">
        <f>N97+O97</f>
        <v>6635.2</v>
      </c>
    </row>
    <row r="98" spans="1:16" ht="16">
      <c r="A98" s="37" t="s">
        <v>748</v>
      </c>
      <c r="B98" t="s">
        <v>476</v>
      </c>
      <c r="F98" s="44">
        <v>3</v>
      </c>
      <c r="G98" s="38">
        <v>300</v>
      </c>
      <c r="H98" s="42">
        <v>2450</v>
      </c>
      <c r="I98" s="42">
        <f>G98+H98</f>
        <v>2750</v>
      </c>
      <c r="J98">
        <v>10</v>
      </c>
      <c r="K98" s="43">
        <f>I98*0.1</f>
        <v>275</v>
      </c>
      <c r="L98" s="43">
        <f>I98+K98</f>
        <v>3025</v>
      </c>
      <c r="M98" s="43">
        <f>I98*0.16</f>
        <v>440</v>
      </c>
      <c r="N98" s="43">
        <f>I98+M98</f>
        <v>3190</v>
      </c>
      <c r="O98" s="43">
        <f>N98*0.1</f>
        <v>319</v>
      </c>
      <c r="P98" s="43">
        <f>N98+O98</f>
        <v>3509</v>
      </c>
    </row>
    <row r="99" spans="1:16" ht="16">
      <c r="A99" s="37" t="s">
        <v>749</v>
      </c>
      <c r="B99" t="s">
        <v>476</v>
      </c>
      <c r="F99" s="44">
        <v>6</v>
      </c>
      <c r="G99" s="38">
        <v>300</v>
      </c>
      <c r="H99" s="38">
        <v>2450</v>
      </c>
      <c r="I99" s="42">
        <f>G99+H99</f>
        <v>2750</v>
      </c>
      <c r="J99">
        <v>10</v>
      </c>
      <c r="K99" s="43">
        <f>I99*0.1</f>
        <v>275</v>
      </c>
      <c r="L99" s="43">
        <f>I99+K99</f>
        <v>3025</v>
      </c>
      <c r="M99" s="43">
        <f>I99*0.16</f>
        <v>440</v>
      </c>
      <c r="N99" s="43">
        <f>I99+M99</f>
        <v>3190</v>
      </c>
      <c r="O99" s="43">
        <f>N99*0.1</f>
        <v>319</v>
      </c>
      <c r="P99" s="43">
        <f>N99+O99</f>
        <v>3509</v>
      </c>
    </row>
    <row r="100" spans="1:16" ht="16">
      <c r="A100" s="53" t="s">
        <v>751</v>
      </c>
      <c r="B100" t="s">
        <v>476</v>
      </c>
      <c r="F100" s="44">
        <v>6</v>
      </c>
      <c r="G100" s="38">
        <v>300</v>
      </c>
      <c r="H100" s="42">
        <v>9800</v>
      </c>
      <c r="I100" s="42">
        <f>G100+H100</f>
        <v>10100</v>
      </c>
      <c r="J100">
        <v>10</v>
      </c>
      <c r="K100" s="43">
        <f>I100*0.1</f>
        <v>1010</v>
      </c>
      <c r="L100" s="43">
        <f>I100+K100</f>
        <v>11110</v>
      </c>
      <c r="M100" s="43">
        <f>I100*0.16</f>
        <v>1616</v>
      </c>
      <c r="N100" s="43">
        <f>I100+M100</f>
        <v>11716</v>
      </c>
      <c r="O100" s="43">
        <f>N100*0.1</f>
        <v>1171.6000000000001</v>
      </c>
      <c r="P100" s="43">
        <f>N100+O100</f>
        <v>12887.6</v>
      </c>
    </row>
    <row r="101" spans="1:16" ht="17">
      <c r="A101" s="37" t="s">
        <v>639</v>
      </c>
      <c r="B101" t="s">
        <v>532</v>
      </c>
      <c r="F101" s="44" t="s">
        <v>625</v>
      </c>
      <c r="G101" s="42">
        <v>0</v>
      </c>
      <c r="H101" s="38">
        <v>2450</v>
      </c>
      <c r="I101" s="42">
        <f>G101+H101</f>
        <v>2450</v>
      </c>
      <c r="J101">
        <v>10</v>
      </c>
      <c r="K101" s="43">
        <f>I101*0.1</f>
        <v>245</v>
      </c>
      <c r="L101" s="43">
        <f>I101+K101</f>
        <v>2695</v>
      </c>
      <c r="M101" s="43">
        <f>I101*0.16</f>
        <v>392</v>
      </c>
      <c r="N101" s="43">
        <f>I101+M101</f>
        <v>2842</v>
      </c>
      <c r="O101" s="43">
        <f>N101*0.1</f>
        <v>284.2</v>
      </c>
      <c r="P101" s="43">
        <f>N101+O101</f>
        <v>3126.2</v>
      </c>
    </row>
    <row r="102" spans="1:16" ht="16">
      <c r="A102" s="37" t="s">
        <v>651</v>
      </c>
      <c r="B102" t="s">
        <v>652</v>
      </c>
      <c r="F102" s="44">
        <v>6</v>
      </c>
      <c r="G102" s="38">
        <v>300</v>
      </c>
      <c r="H102" s="42">
        <v>1100</v>
      </c>
      <c r="I102" s="42">
        <f>G102+H102</f>
        <v>1400</v>
      </c>
      <c r="J102">
        <v>10</v>
      </c>
      <c r="K102" s="43">
        <f>I102*0.1</f>
        <v>140</v>
      </c>
      <c r="L102" s="43">
        <f>I102+K102</f>
        <v>1540</v>
      </c>
      <c r="M102" s="43">
        <f>I102*0.16</f>
        <v>224</v>
      </c>
      <c r="N102" s="43">
        <f>I102+M102</f>
        <v>1624</v>
      </c>
      <c r="O102" s="43">
        <f>N102*0.1</f>
        <v>162.4</v>
      </c>
      <c r="P102" s="43">
        <f>N102+O102</f>
        <v>1786.4</v>
      </c>
    </row>
    <row r="103" spans="1:16" ht="16">
      <c r="A103" s="37" t="s">
        <v>657</v>
      </c>
      <c r="B103" t="s">
        <v>652</v>
      </c>
      <c r="F103" s="44">
        <v>6</v>
      </c>
      <c r="G103" s="38">
        <v>300</v>
      </c>
      <c r="H103" s="38">
        <v>2450</v>
      </c>
      <c r="I103" s="42">
        <f>G103+H103</f>
        <v>2750</v>
      </c>
      <c r="J103">
        <v>10</v>
      </c>
      <c r="K103" s="43">
        <f>I103*0.1</f>
        <v>275</v>
      </c>
      <c r="L103" s="43">
        <f>I103+K103</f>
        <v>3025</v>
      </c>
      <c r="M103" s="43">
        <f>I103*0.16</f>
        <v>440</v>
      </c>
      <c r="N103" s="43">
        <f>I103+M103</f>
        <v>3190</v>
      </c>
      <c r="O103" s="43">
        <f>N103*0.1</f>
        <v>319</v>
      </c>
      <c r="P103" s="43">
        <f>N103+O103</f>
        <v>3509</v>
      </c>
    </row>
    <row r="104" spans="1:16" ht="16">
      <c r="A104" s="37" t="s">
        <v>658</v>
      </c>
      <c r="B104" t="s">
        <v>652</v>
      </c>
      <c r="F104" s="44">
        <v>6</v>
      </c>
      <c r="G104" s="38">
        <v>300</v>
      </c>
      <c r="H104" s="38">
        <v>2450</v>
      </c>
      <c r="I104" s="42">
        <f>G104+H104</f>
        <v>2750</v>
      </c>
      <c r="J104">
        <v>10</v>
      </c>
      <c r="K104" s="43">
        <f>I104*0.1</f>
        <v>275</v>
      </c>
      <c r="L104" s="43">
        <f>I104+K104</f>
        <v>3025</v>
      </c>
      <c r="M104" s="43">
        <f>I104*0.16</f>
        <v>440</v>
      </c>
      <c r="N104" s="43">
        <f>I104+M104</f>
        <v>3190</v>
      </c>
      <c r="O104" s="43">
        <f>N104*0.1</f>
        <v>319</v>
      </c>
      <c r="P104" s="43">
        <f>N104+O104</f>
        <v>3509</v>
      </c>
    </row>
    <row r="105" spans="1:16" ht="16">
      <c r="A105" s="45" t="s">
        <v>677</v>
      </c>
      <c r="B105" t="s">
        <v>652</v>
      </c>
      <c r="F105" s="44">
        <v>6</v>
      </c>
      <c r="G105" s="38">
        <v>300</v>
      </c>
      <c r="H105" s="38">
        <v>2450</v>
      </c>
      <c r="I105" s="42">
        <f>G105+H105</f>
        <v>2750</v>
      </c>
      <c r="J105">
        <v>10</v>
      </c>
      <c r="K105" s="43">
        <f>I105*0.1</f>
        <v>275</v>
      </c>
      <c r="L105" s="43">
        <f>I105+K105</f>
        <v>3025</v>
      </c>
      <c r="M105" s="43">
        <f>I105*0.16</f>
        <v>440</v>
      </c>
      <c r="N105" s="43">
        <f>I105+M105</f>
        <v>3190</v>
      </c>
      <c r="O105" s="43">
        <f>N105*0.1</f>
        <v>319</v>
      </c>
      <c r="P105" s="43">
        <f>N105+O105</f>
        <v>3509</v>
      </c>
    </row>
    <row r="106" spans="1:16" ht="16">
      <c r="A106" s="37" t="s">
        <v>687</v>
      </c>
      <c r="B106" t="s">
        <v>652</v>
      </c>
      <c r="F106" s="44">
        <v>4</v>
      </c>
      <c r="G106" s="38">
        <v>300</v>
      </c>
      <c r="H106" s="38">
        <v>2450</v>
      </c>
      <c r="I106" s="42">
        <f>G106+H106</f>
        <v>2750</v>
      </c>
      <c r="J106">
        <v>10</v>
      </c>
      <c r="K106" s="43">
        <f>I106*0.1</f>
        <v>275</v>
      </c>
      <c r="L106" s="43">
        <f>I106+K106</f>
        <v>3025</v>
      </c>
      <c r="M106" s="43">
        <f>I106*0.16</f>
        <v>440</v>
      </c>
      <c r="N106" s="43">
        <f>I106+M106</f>
        <v>3190</v>
      </c>
      <c r="O106" s="43">
        <f>N106*0.1</f>
        <v>319</v>
      </c>
      <c r="P106" s="43">
        <f>N106+O106</f>
        <v>3509</v>
      </c>
    </row>
    <row r="107" spans="1:16" ht="16">
      <c r="A107" s="37" t="s">
        <v>720</v>
      </c>
      <c r="B107" t="s">
        <v>652</v>
      </c>
      <c r="F107" s="44">
        <v>6</v>
      </c>
      <c r="G107" s="42">
        <v>300</v>
      </c>
      <c r="H107" s="42">
        <v>4730</v>
      </c>
      <c r="I107" s="42">
        <f>G107+H107</f>
        <v>5030</v>
      </c>
      <c r="J107">
        <v>10</v>
      </c>
      <c r="K107" s="43">
        <f>I107*0.1</f>
        <v>503</v>
      </c>
      <c r="L107" s="43">
        <f>I107+K107</f>
        <v>5533</v>
      </c>
      <c r="M107" s="43">
        <f>I107*0.16</f>
        <v>804.80000000000007</v>
      </c>
      <c r="N107" s="43">
        <f>I107+M107</f>
        <v>5834.8</v>
      </c>
      <c r="O107" s="43">
        <f>N107*0.1</f>
        <v>583.48</v>
      </c>
      <c r="P107" s="43">
        <f>N107+O107</f>
        <v>6418.2800000000007</v>
      </c>
    </row>
    <row r="108" spans="1:16" ht="16">
      <c r="A108" s="37" t="s">
        <v>738</v>
      </c>
      <c r="B108" t="s">
        <v>652</v>
      </c>
      <c r="F108" s="44">
        <v>9</v>
      </c>
      <c r="G108" s="38">
        <v>300</v>
      </c>
      <c r="H108" s="38">
        <v>2450</v>
      </c>
      <c r="I108" s="42">
        <f>G108+H108</f>
        <v>2750</v>
      </c>
      <c r="J108">
        <v>10</v>
      </c>
      <c r="K108" s="43">
        <f>I108*0.1</f>
        <v>275</v>
      </c>
      <c r="L108" s="43">
        <f>I108+K108</f>
        <v>3025</v>
      </c>
      <c r="M108" s="43">
        <f>I108*0.16</f>
        <v>440</v>
      </c>
      <c r="N108" s="43">
        <f>I108+M108</f>
        <v>3190</v>
      </c>
      <c r="O108" s="43">
        <f>N108*0.1</f>
        <v>319</v>
      </c>
      <c r="P108" s="43">
        <f>N108+O108</f>
        <v>3509</v>
      </c>
    </row>
    <row r="109" spans="1:16" ht="16">
      <c r="A109" s="37" t="s">
        <v>754</v>
      </c>
      <c r="B109" t="s">
        <v>652</v>
      </c>
      <c r="F109" s="44">
        <v>6</v>
      </c>
      <c r="G109" s="38">
        <v>300</v>
      </c>
      <c r="H109" s="42">
        <v>1100</v>
      </c>
      <c r="I109" s="42">
        <f>G109+H109</f>
        <v>1400</v>
      </c>
      <c r="J109">
        <v>10</v>
      </c>
      <c r="K109" s="43">
        <f>I109*0.1</f>
        <v>140</v>
      </c>
      <c r="L109" s="43">
        <f>I109+K109</f>
        <v>1540</v>
      </c>
      <c r="M109" s="43">
        <f>I109*0.16</f>
        <v>224</v>
      </c>
      <c r="N109" s="43">
        <f>I109+M109</f>
        <v>1624</v>
      </c>
      <c r="O109" s="43">
        <f>N109*0.1</f>
        <v>162.4</v>
      </c>
      <c r="P109" s="43">
        <f>N109+O109</f>
        <v>1786.4</v>
      </c>
    </row>
    <row r="110" spans="1:16" ht="16">
      <c r="A110" s="37" t="s">
        <v>755</v>
      </c>
      <c r="B110" t="s">
        <v>652</v>
      </c>
      <c r="F110" s="44">
        <v>6</v>
      </c>
      <c r="G110" s="38">
        <v>300</v>
      </c>
      <c r="H110" s="42">
        <v>1100</v>
      </c>
      <c r="I110" s="42">
        <f>G110+H110</f>
        <v>1400</v>
      </c>
      <c r="J110">
        <v>10</v>
      </c>
      <c r="K110" s="43">
        <f>I110*0.1</f>
        <v>140</v>
      </c>
      <c r="L110" s="43">
        <f>I110+K110</f>
        <v>1540</v>
      </c>
      <c r="M110" s="43">
        <f>I110*0.16</f>
        <v>224</v>
      </c>
      <c r="N110" s="43">
        <f>I110+M110</f>
        <v>1624</v>
      </c>
      <c r="O110" s="43">
        <f>N110*0.1</f>
        <v>162.4</v>
      </c>
      <c r="P110" s="43">
        <f>N110+O110</f>
        <v>1786.4</v>
      </c>
    </row>
    <row r="111" spans="1:16" ht="16">
      <c r="A111" s="37" t="s">
        <v>725</v>
      </c>
      <c r="B111" t="s">
        <v>726</v>
      </c>
      <c r="F111" s="44">
        <v>6</v>
      </c>
      <c r="G111" s="38">
        <v>300</v>
      </c>
      <c r="H111" s="38">
        <v>2450</v>
      </c>
      <c r="I111" s="42">
        <f>G111+H111</f>
        <v>2750</v>
      </c>
      <c r="J111">
        <v>10</v>
      </c>
      <c r="K111" s="43">
        <f>I111*0.1</f>
        <v>275</v>
      </c>
      <c r="L111" s="43">
        <f>I111+K111</f>
        <v>3025</v>
      </c>
      <c r="M111" s="43">
        <f>I111*0.16</f>
        <v>440</v>
      </c>
      <c r="N111" s="43">
        <f>I111+M111</f>
        <v>3190</v>
      </c>
      <c r="O111" s="43">
        <f>N111*0.1</f>
        <v>319</v>
      </c>
      <c r="P111" s="43">
        <f>N111+O111</f>
        <v>3509</v>
      </c>
    </row>
    <row r="112" spans="1:16" ht="16">
      <c r="A112" s="37" t="s">
        <v>629</v>
      </c>
      <c r="B112" t="s">
        <v>630</v>
      </c>
      <c r="F112" s="44">
        <v>4</v>
      </c>
      <c r="G112" s="38">
        <v>300</v>
      </c>
      <c r="H112" s="38">
        <v>2450</v>
      </c>
      <c r="I112" s="42">
        <f>G112+H112</f>
        <v>2750</v>
      </c>
      <c r="J112">
        <v>10</v>
      </c>
      <c r="K112" s="43">
        <f>I112*0.1</f>
        <v>275</v>
      </c>
      <c r="L112" s="43">
        <f>I112+K112</f>
        <v>3025</v>
      </c>
      <c r="M112" s="43">
        <f>I112*0.16</f>
        <v>440</v>
      </c>
      <c r="N112" s="43">
        <f>I112+M112</f>
        <v>3190</v>
      </c>
      <c r="O112" s="43">
        <f>N112*0.1</f>
        <v>319</v>
      </c>
      <c r="P112" s="43">
        <f>N112+O112</f>
        <v>3509</v>
      </c>
    </row>
    <row r="113" spans="1:16" ht="16">
      <c r="A113" s="37" t="s">
        <v>342</v>
      </c>
      <c r="B113" t="s">
        <v>557</v>
      </c>
      <c r="F113" s="44">
        <v>3</v>
      </c>
      <c r="G113" s="38">
        <v>300</v>
      </c>
      <c r="H113" s="38">
        <v>2450</v>
      </c>
      <c r="I113" s="42">
        <f>G113+H113</f>
        <v>2750</v>
      </c>
      <c r="J113">
        <v>10</v>
      </c>
      <c r="K113" s="43">
        <f>I113*0.1</f>
        <v>275</v>
      </c>
      <c r="L113" s="43">
        <f>I113+K113</f>
        <v>3025</v>
      </c>
      <c r="M113" s="43">
        <f>I113*0.16</f>
        <v>440</v>
      </c>
      <c r="N113" s="43">
        <f>I113+M113</f>
        <v>3190</v>
      </c>
      <c r="O113" s="43">
        <f>N113*0.1</f>
        <v>319</v>
      </c>
      <c r="P113" s="43">
        <f>N113+O113</f>
        <v>3509</v>
      </c>
    </row>
    <row r="114" spans="1:16" ht="16">
      <c r="A114" s="37" t="s">
        <v>686</v>
      </c>
      <c r="B114" t="s">
        <v>557</v>
      </c>
      <c r="F114" s="44">
        <v>6</v>
      </c>
      <c r="G114" s="38">
        <v>300</v>
      </c>
      <c r="H114" s="38">
        <v>2450</v>
      </c>
      <c r="I114" s="42">
        <f>G114+H114</f>
        <v>2750</v>
      </c>
      <c r="J114">
        <v>10</v>
      </c>
      <c r="K114" s="43">
        <f>I114*0.1</f>
        <v>275</v>
      </c>
      <c r="L114" s="43">
        <f>I114+K114</f>
        <v>3025</v>
      </c>
      <c r="M114" s="43">
        <f>I114*0.16</f>
        <v>440</v>
      </c>
      <c r="N114" s="43">
        <f>I114+M114</f>
        <v>3190</v>
      </c>
      <c r="O114" s="43">
        <f>N114*0.1</f>
        <v>319</v>
      </c>
      <c r="P114" s="43">
        <f>N114+O114</f>
        <v>3509</v>
      </c>
    </row>
    <row r="115" spans="1:16" ht="17">
      <c r="A115" s="37" t="s">
        <v>753</v>
      </c>
      <c r="B115" t="s">
        <v>557</v>
      </c>
      <c r="F115" s="44" t="s">
        <v>625</v>
      </c>
      <c r="G115" s="42"/>
      <c r="H115" s="42">
        <v>2000</v>
      </c>
      <c r="I115" s="42">
        <f>G115+H115</f>
        <v>2000</v>
      </c>
      <c r="J115">
        <v>10</v>
      </c>
      <c r="K115" s="43">
        <f>I115*0.1</f>
        <v>200</v>
      </c>
      <c r="L115" s="43">
        <f>I115+K115</f>
        <v>2200</v>
      </c>
      <c r="M115" s="43">
        <f>I115*0.16</f>
        <v>320</v>
      </c>
      <c r="N115" s="43">
        <f>I115+M115</f>
        <v>2320</v>
      </c>
      <c r="O115" s="43">
        <f>N115*0.1</f>
        <v>232</v>
      </c>
      <c r="P115" s="43">
        <f>N115+O115</f>
        <v>2552</v>
      </c>
    </row>
    <row r="116" spans="1:16" ht="16">
      <c r="A116" s="37" t="s">
        <v>644</v>
      </c>
      <c r="B116" t="s">
        <v>645</v>
      </c>
      <c r="F116" s="44">
        <v>6</v>
      </c>
      <c r="G116" s="38">
        <v>300</v>
      </c>
      <c r="H116" s="38">
        <v>2450</v>
      </c>
      <c r="I116" s="42">
        <f>G116+H116</f>
        <v>2750</v>
      </c>
      <c r="J116">
        <v>10</v>
      </c>
      <c r="K116" s="43">
        <f>I116*0.1</f>
        <v>275</v>
      </c>
      <c r="L116" s="43">
        <f>I116+K116</f>
        <v>3025</v>
      </c>
      <c r="M116" s="43">
        <f>I116*0.16</f>
        <v>440</v>
      </c>
      <c r="N116" s="43">
        <f>I116+M116</f>
        <v>3190</v>
      </c>
      <c r="O116" s="43">
        <f>N116*0.1</f>
        <v>319</v>
      </c>
      <c r="P116" s="43">
        <f>N116+O116</f>
        <v>3509</v>
      </c>
    </row>
    <row r="117" spans="1:16" ht="16">
      <c r="A117" s="37" t="s">
        <v>685</v>
      </c>
      <c r="B117" t="s">
        <v>645</v>
      </c>
      <c r="F117" s="44">
        <v>9</v>
      </c>
      <c r="G117" s="38">
        <v>300</v>
      </c>
      <c r="H117" s="38">
        <v>2450</v>
      </c>
      <c r="I117" s="42">
        <f>G117+H117</f>
        <v>2750</v>
      </c>
      <c r="J117">
        <v>10</v>
      </c>
      <c r="K117" s="43">
        <f>I117*0.1</f>
        <v>275</v>
      </c>
      <c r="L117" s="43">
        <f>I117+K117</f>
        <v>3025</v>
      </c>
      <c r="M117" s="43">
        <f>I117*0.16</f>
        <v>440</v>
      </c>
      <c r="N117" s="43">
        <f>I117+M117</f>
        <v>3190</v>
      </c>
      <c r="O117" s="43">
        <f>N117*0.1</f>
        <v>319</v>
      </c>
      <c r="P117" s="43">
        <f>N117+O117</f>
        <v>3509</v>
      </c>
    </row>
    <row r="118" spans="1:16" ht="16">
      <c r="A118" s="37" t="s">
        <v>347</v>
      </c>
      <c r="B118" t="s">
        <v>645</v>
      </c>
      <c r="F118" s="44">
        <v>4</v>
      </c>
      <c r="G118" s="38">
        <v>300</v>
      </c>
      <c r="H118" s="38">
        <v>2450</v>
      </c>
      <c r="I118" s="42">
        <f>G118+H118</f>
        <v>2750</v>
      </c>
      <c r="J118">
        <v>10</v>
      </c>
      <c r="K118" s="43">
        <f>I118*0.1</f>
        <v>275</v>
      </c>
      <c r="L118" s="43">
        <f>I118+K118</f>
        <v>3025</v>
      </c>
      <c r="M118" s="43">
        <f>I118*0.16</f>
        <v>440</v>
      </c>
      <c r="N118" s="43">
        <f>I118+M118</f>
        <v>3190</v>
      </c>
      <c r="O118" s="43">
        <f>N118*0.1</f>
        <v>319</v>
      </c>
      <c r="P118" s="43">
        <f>N118+O118</f>
        <v>3509</v>
      </c>
    </row>
    <row r="119" spans="1:16" ht="16">
      <c r="A119" s="45" t="s">
        <v>682</v>
      </c>
      <c r="B119" t="s">
        <v>683</v>
      </c>
      <c r="F119" s="44">
        <v>10</v>
      </c>
      <c r="G119" s="38">
        <v>300</v>
      </c>
      <c r="H119" s="38">
        <v>2450</v>
      </c>
      <c r="I119" s="42">
        <f>G119+H119</f>
        <v>2750</v>
      </c>
      <c r="J119">
        <v>10</v>
      </c>
      <c r="K119" s="43">
        <f>I119*0.1</f>
        <v>275</v>
      </c>
      <c r="L119" s="43">
        <f>I119+K119</f>
        <v>3025</v>
      </c>
      <c r="M119" s="43">
        <f>I119*0.16</f>
        <v>440</v>
      </c>
      <c r="N119" s="43">
        <f>I119+M119</f>
        <v>3190</v>
      </c>
      <c r="O119" s="43">
        <f>N119*0.1</f>
        <v>319</v>
      </c>
      <c r="P119" s="43">
        <f>N119+O119</f>
        <v>3509</v>
      </c>
    </row>
    <row r="120" spans="1:16">
      <c r="P120" s="43">
        <f>SUM(P2:P119)</f>
        <v>432654.59600000019</v>
      </c>
    </row>
  </sheetData>
  <autoFilter ref="A1:P120" xr:uid="{855CE64F-83AD-0D43-9B96-44927259D6CD}">
    <sortState xmlns:xlrd2="http://schemas.microsoft.com/office/spreadsheetml/2017/richdata2" ref="A2:P120">
      <sortCondition ref="B1:B120"/>
    </sortState>
  </autoFilter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datos actualizada</vt:lpstr>
      <vt:lpstr>base datos pagos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Musica y Arte</dc:creator>
  <cp:lastModifiedBy>Fernando Susano Campos</cp:lastModifiedBy>
  <cp:lastPrinted>2026-01-19T19:17:04Z</cp:lastPrinted>
  <dcterms:created xsi:type="dcterms:W3CDTF">2024-04-15T17:47:19Z</dcterms:created>
  <dcterms:modified xsi:type="dcterms:W3CDTF">2026-01-25T08:18:54Z</dcterms:modified>
</cp:coreProperties>
</file>